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\Desktop\D-R Rankings\"/>
    </mc:Choice>
  </mc:AlternateContent>
  <xr:revisionPtr revIDLastSave="0" documentId="8_{E7A524AC-4199-4DD8-8F1C-1311E687A2C8}" xr6:coauthVersionLast="46" xr6:coauthVersionMax="46" xr10:uidLastSave="{00000000-0000-0000-0000-000000000000}"/>
  <bookViews>
    <workbookView xWindow="10695" yWindow="30" windowWidth="13163" windowHeight="150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7" i="1" l="1"/>
  <c r="H423" i="1"/>
  <c r="H424" i="1"/>
  <c r="H400" i="1"/>
  <c r="H399" i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2" i="1"/>
  <c r="H402" i="1" s="1"/>
  <c r="G392" i="1"/>
  <c r="H392" i="1" s="1"/>
  <c r="G382" i="1"/>
  <c r="H382" i="1" s="1"/>
  <c r="G374" i="1"/>
  <c r="H374" i="1" s="1"/>
  <c r="G366" i="1"/>
  <c r="H366" i="1" s="1"/>
  <c r="G358" i="1"/>
  <c r="H358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1" i="1"/>
  <c r="H401" i="1" s="1"/>
  <c r="G398" i="1"/>
  <c r="H398" i="1" s="1"/>
  <c r="G397" i="1"/>
  <c r="H397" i="1" s="1"/>
  <c r="G396" i="1"/>
  <c r="H396" i="1" s="1"/>
  <c r="G395" i="1"/>
  <c r="H395" i="1" s="1"/>
  <c r="G394" i="1"/>
  <c r="H394" i="1" s="1"/>
  <c r="G385" i="1"/>
  <c r="H385" i="1" s="1"/>
  <c r="G384" i="1"/>
  <c r="H384" i="1" s="1"/>
  <c r="G393" i="1"/>
  <c r="H393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3" i="1"/>
  <c r="H383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7" i="1"/>
  <c r="H357" i="1" s="1"/>
  <c r="G356" i="1"/>
  <c r="H356" i="1" s="1"/>
  <c r="G355" i="1"/>
  <c r="H355" i="1" s="1"/>
  <c r="C423" i="1"/>
  <c r="G112" i="1"/>
  <c r="H112" i="1" s="1"/>
  <c r="G189" i="1"/>
  <c r="G188" i="1"/>
  <c r="H188" i="1" s="1"/>
  <c r="I417" i="1" l="1"/>
  <c r="I402" i="1"/>
  <c r="I366" i="1"/>
  <c r="I410" i="1"/>
  <c r="I374" i="1"/>
  <c r="I392" i="1"/>
  <c r="I382" i="1"/>
  <c r="G315" i="1"/>
  <c r="H315" i="1" s="1"/>
  <c r="G286" i="1"/>
  <c r="H286" i="1" s="1"/>
  <c r="G287" i="1"/>
  <c r="G276" i="1"/>
  <c r="H276" i="1" s="1"/>
  <c r="G277" i="1"/>
  <c r="G250" i="1"/>
  <c r="G247" i="1"/>
  <c r="G246" i="1"/>
  <c r="H246" i="1" s="1"/>
  <c r="G242" i="1"/>
  <c r="H242" i="1" s="1"/>
  <c r="G243" i="1"/>
  <c r="G239" i="1"/>
  <c r="G237" i="1"/>
  <c r="G236" i="1"/>
  <c r="H236" i="1" s="1"/>
  <c r="G207" i="1"/>
  <c r="G208" i="1"/>
  <c r="G209" i="1"/>
  <c r="G210" i="1"/>
  <c r="G205" i="1"/>
  <c r="G206" i="1"/>
  <c r="G204" i="1"/>
  <c r="G203" i="1"/>
  <c r="G231" i="1"/>
  <c r="G241" i="1"/>
  <c r="G354" i="1"/>
  <c r="H354" i="1" s="1"/>
  <c r="G353" i="1"/>
  <c r="H353" i="1" s="1"/>
  <c r="G350" i="1" l="1"/>
  <c r="H350" i="1" s="1"/>
  <c r="G351" i="1"/>
  <c r="H351" i="1" s="1"/>
  <c r="G352" i="1"/>
  <c r="H352" i="1" s="1"/>
  <c r="H325" i="1"/>
  <c r="H334" i="1"/>
  <c r="H342" i="1"/>
  <c r="H298" i="1"/>
  <c r="H308" i="1"/>
  <c r="H317" i="1"/>
  <c r="H272" i="1"/>
  <c r="H277" i="1"/>
  <c r="H281" i="1"/>
  <c r="H287" i="1"/>
  <c r="H290" i="1"/>
  <c r="H245" i="1"/>
  <c r="H247" i="1"/>
  <c r="H250" i="1"/>
  <c r="H256" i="1"/>
  <c r="H264" i="1"/>
  <c r="H216" i="1"/>
  <c r="H222" i="1"/>
  <c r="H230" i="1"/>
  <c r="H237" i="1"/>
  <c r="H239" i="1"/>
  <c r="H241" i="1"/>
  <c r="H243" i="1"/>
  <c r="H181" i="1"/>
  <c r="H189" i="1"/>
  <c r="H190" i="1"/>
  <c r="H198" i="1"/>
  <c r="H208" i="1"/>
  <c r="H211" i="1"/>
  <c r="H149" i="1"/>
  <c r="H157" i="1"/>
  <c r="H165" i="1"/>
  <c r="H173" i="1"/>
  <c r="H125" i="1"/>
  <c r="H133" i="1"/>
  <c r="H141" i="1"/>
  <c r="H98" i="1"/>
  <c r="H106" i="1"/>
  <c r="H116" i="1"/>
  <c r="H74" i="1"/>
  <c r="H82" i="1"/>
  <c r="H90" i="1"/>
  <c r="H42" i="1"/>
  <c r="H50" i="1"/>
  <c r="H58" i="1"/>
  <c r="H66" i="1"/>
  <c r="H10" i="1"/>
  <c r="H18" i="1"/>
  <c r="H26" i="1"/>
  <c r="H34" i="1"/>
  <c r="I358" i="1" l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6" i="1"/>
  <c r="H316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3" i="1"/>
  <c r="H273" i="1" s="1"/>
  <c r="G274" i="1"/>
  <c r="H274" i="1" s="1"/>
  <c r="G275" i="1"/>
  <c r="H275" i="1" s="1"/>
  <c r="G278" i="1"/>
  <c r="H278" i="1" s="1"/>
  <c r="G279" i="1"/>
  <c r="H279" i="1" s="1"/>
  <c r="G280" i="1"/>
  <c r="H280" i="1" s="1"/>
  <c r="G282" i="1"/>
  <c r="H282" i="1" s="1"/>
  <c r="G283" i="1"/>
  <c r="H283" i="1" s="1"/>
  <c r="G284" i="1"/>
  <c r="H284" i="1" s="1"/>
  <c r="G285" i="1"/>
  <c r="H285" i="1" s="1"/>
  <c r="G288" i="1"/>
  <c r="H288" i="1" s="1"/>
  <c r="G289" i="1"/>
  <c r="H289" i="1" s="1"/>
  <c r="H231" i="1"/>
  <c r="G232" i="1"/>
  <c r="H232" i="1" s="1"/>
  <c r="G233" i="1"/>
  <c r="H233" i="1" s="1"/>
  <c r="G234" i="1"/>
  <c r="H234" i="1" s="1"/>
  <c r="G235" i="1"/>
  <c r="H235" i="1" s="1"/>
  <c r="G238" i="1"/>
  <c r="H238" i="1" s="1"/>
  <c r="G240" i="1"/>
  <c r="H240" i="1" s="1"/>
  <c r="G244" i="1"/>
  <c r="H244" i="1" s="1"/>
  <c r="G248" i="1"/>
  <c r="H248" i="1" s="1"/>
  <c r="G249" i="1"/>
  <c r="H249" i="1" s="1"/>
  <c r="G251" i="1"/>
  <c r="H251" i="1" s="1"/>
  <c r="G252" i="1"/>
  <c r="H252" i="1" s="1"/>
  <c r="G253" i="1"/>
  <c r="H253" i="1" s="1"/>
  <c r="G254" i="1"/>
  <c r="H254" i="1" s="1"/>
  <c r="G255" i="1"/>
  <c r="H255" i="1" s="1"/>
  <c r="G199" i="1"/>
  <c r="H199" i="1" s="1"/>
  <c r="G200" i="1"/>
  <c r="H200" i="1" s="1"/>
  <c r="G201" i="1"/>
  <c r="H201" i="1" s="1"/>
  <c r="G202" i="1"/>
  <c r="H202" i="1" s="1"/>
  <c r="H203" i="1"/>
  <c r="H204" i="1"/>
  <c r="H205" i="1"/>
  <c r="H206" i="1"/>
  <c r="H207" i="1"/>
  <c r="H209" i="1"/>
  <c r="H210" i="1"/>
  <c r="G212" i="1"/>
  <c r="H212" i="1" s="1"/>
  <c r="G213" i="1"/>
  <c r="H213" i="1" s="1"/>
  <c r="G214" i="1"/>
  <c r="H214" i="1" s="1"/>
  <c r="G215" i="1"/>
  <c r="H215" i="1" s="1"/>
  <c r="G217" i="1"/>
  <c r="H217" i="1" s="1"/>
  <c r="G218" i="1"/>
  <c r="H218" i="1" s="1"/>
  <c r="G219" i="1"/>
  <c r="H219" i="1" s="1"/>
  <c r="G220" i="1"/>
  <c r="H220" i="1" s="1"/>
  <c r="G221" i="1"/>
  <c r="H221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36" i="1"/>
  <c r="H136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34" i="1"/>
  <c r="H134" i="1" s="1"/>
  <c r="G135" i="1"/>
  <c r="H135" i="1" s="1"/>
  <c r="G137" i="1"/>
  <c r="H137" i="1" s="1"/>
  <c r="G138" i="1"/>
  <c r="H138" i="1" s="1"/>
  <c r="G139" i="1"/>
  <c r="H139" i="1" s="1"/>
  <c r="G140" i="1"/>
  <c r="H140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17" i="1"/>
  <c r="H117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7" i="1"/>
  <c r="H107" i="1" s="1"/>
  <c r="G108" i="1"/>
  <c r="H108" i="1" s="1"/>
  <c r="G109" i="1"/>
  <c r="H109" i="1" s="1"/>
  <c r="G110" i="1"/>
  <c r="H110" i="1" s="1"/>
  <c r="G111" i="1"/>
  <c r="H111" i="1" s="1"/>
  <c r="G113" i="1"/>
  <c r="H113" i="1" s="1"/>
  <c r="G114" i="1"/>
  <c r="H114" i="1" s="1"/>
  <c r="G115" i="1"/>
  <c r="H115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6" i="1"/>
  <c r="H6" i="1" s="1"/>
  <c r="G7" i="1"/>
  <c r="H7" i="1" s="1"/>
  <c r="G8" i="1"/>
  <c r="H8" i="1" s="1"/>
  <c r="G9" i="1"/>
  <c r="H9" i="1" s="1"/>
  <c r="G5" i="1"/>
  <c r="H5" i="1" s="1"/>
  <c r="G4" i="1"/>
  <c r="H4" i="1" s="1"/>
  <c r="I245" i="1" l="1"/>
  <c r="J424" i="1"/>
  <c r="G3" i="1"/>
  <c r="I350" i="1"/>
  <c r="I342" i="1"/>
  <c r="H3" i="1" l="1"/>
  <c r="J423" i="1" s="1"/>
  <c r="I264" i="1"/>
  <c r="I281" i="1"/>
  <c r="I298" i="1"/>
  <c r="I272" i="1"/>
  <c r="I290" i="1"/>
  <c r="I308" i="1"/>
  <c r="I325" i="1"/>
  <c r="I317" i="1"/>
  <c r="I334" i="1"/>
  <c r="I256" i="1"/>
  <c r="J427" i="1" l="1"/>
  <c r="I149" i="1"/>
  <c r="I173" i="1"/>
  <c r="I230" i="1"/>
  <c r="I10" i="1"/>
  <c r="I181" i="1"/>
  <c r="I66" i="1"/>
  <c r="I190" i="1"/>
  <c r="I18" i="1"/>
  <c r="I58" i="1"/>
  <c r="I74" i="1"/>
  <c r="I125" i="1"/>
  <c r="I198" i="1"/>
  <c r="I26" i="1"/>
  <c r="I82" i="1"/>
  <c r="I90" i="1"/>
  <c r="I133" i="1"/>
  <c r="I141" i="1"/>
  <c r="I211" i="1"/>
  <c r="I34" i="1"/>
  <c r="I98" i="1"/>
  <c r="I157" i="1"/>
  <c r="I42" i="1"/>
  <c r="I50" i="1"/>
  <c r="I106" i="1"/>
  <c r="I116" i="1"/>
  <c r="I165" i="1"/>
  <c r="I222" i="1"/>
</calcChain>
</file>

<file path=xl/sharedStrings.xml><?xml version="1.0" encoding="utf-8"?>
<sst xmlns="http://schemas.openxmlformats.org/spreadsheetml/2006/main" count="530" uniqueCount="47">
  <si>
    <t>Mins</t>
  </si>
  <si>
    <t>Hrs</t>
  </si>
  <si>
    <t>Mon</t>
  </si>
  <si>
    <t>Date</t>
  </si>
  <si>
    <t>Day</t>
  </si>
  <si>
    <t>Wed</t>
  </si>
  <si>
    <t>Tue</t>
  </si>
  <si>
    <t>Thu</t>
  </si>
  <si>
    <t>Fri</t>
  </si>
  <si>
    <t>Sat</t>
  </si>
  <si>
    <t>Sun</t>
  </si>
  <si>
    <t>4/102020</t>
  </si>
  <si>
    <t>dr and cd page ranks</t>
  </si>
  <si>
    <t>removed malware from d-r with David @ inmotion</t>
  </si>
  <si>
    <t>camsdemo and dumpster-nh hacked inmotion</t>
  </si>
  <si>
    <t xml:space="preserve">Fri </t>
  </si>
  <si>
    <t>phone call cam cpanel login question</t>
  </si>
  <si>
    <t>inmotion convert d-r cpanel</t>
  </si>
  <si>
    <t>testing new settings and logins &amp;ssl w/ inmotion</t>
  </si>
  <si>
    <t>d-r contact us questionaire programming, w/ inmotion</t>
  </si>
  <si>
    <t>restored camsdemo and dumpster-nh</t>
  </si>
  <si>
    <t>inmotion wordpress users and passowords</t>
  </si>
  <si>
    <t>inmotion cleaning up files and creating backup</t>
  </si>
  <si>
    <t>d-r rankings</t>
  </si>
  <si>
    <t>Updated Bing and Google Places</t>
  </si>
  <si>
    <t xml:space="preserve">page speed report </t>
  </si>
  <si>
    <t>12 min / day</t>
  </si>
  <si>
    <t>Additional Work</t>
  </si>
  <si>
    <t>inmotion analysing storage issues WHM terminal</t>
  </si>
  <si>
    <t xml:space="preserve">Number of days since 3/16/2020 </t>
  </si>
  <si>
    <t>Additional Work since 3/16/2020</t>
  </si>
  <si>
    <t>Total since 3/16/2020</t>
  </si>
  <si>
    <t>Start Time</t>
  </si>
  <si>
    <t>End Time</t>
  </si>
  <si>
    <t/>
  </si>
  <si>
    <t>11:26</t>
  </si>
  <si>
    <t>10:18</t>
  </si>
  <si>
    <t>12:17</t>
  </si>
  <si>
    <t>12:00</t>
  </si>
  <si>
    <t>10:28</t>
  </si>
  <si>
    <t>Wk Hrs</t>
  </si>
  <si>
    <t>Code</t>
  </si>
  <si>
    <t>AW</t>
  </si>
  <si>
    <t>Cams Demo Logo Redesign</t>
  </si>
  <si>
    <t>D-R  Formmail Errors</t>
  </si>
  <si>
    <t>D-R Forwarding Mail to Paul</t>
  </si>
  <si>
    <t>x65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</si>
</sst>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h:mm;@"/>
    <numFmt numFmtId="166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Fill="1"/>
    <xf numFmtId="0" fontId="0" fillId="0" borderId="0" xfId="0" applyFill="1"/>
    <xf numFmtId="14" fontId="0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0" xfId="0" applyFont="1" applyAlignment="1">
      <alignment horizontal="right" indent="1"/>
    </xf>
    <xf numFmtId="0" fontId="2" fillId="0" borderId="0" xfId="0" applyFont="1" applyFill="1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0" xfId="0" applyAlignment="1">
      <alignment horizontal="right" indent="1"/>
    </xf>
    <xf numFmtId="14" fontId="2" fillId="0" borderId="0" xfId="0" applyNumberFormat="1" applyFont="1" applyAlignment="1">
      <alignment horizontal="right" indent="1"/>
    </xf>
    <xf numFmtId="8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/>
    </xf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6" fontId="0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164" fontId="2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2" fontId="0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8"/>
  <sheetViews>
    <sheetView showZeros="0" tabSelected="1" zoomScale="85" zoomScaleNormal="85" workbookViewId="0">
      <pane ySplit="1" topLeftCell="A392" activePane="bottomLeft" state="frozen"/>
      <selection pane="bottomLeft" activeCell="J427" sqref="A1:J427"/>
    </sheetView>
  </sheetViews>
  <sheetFormatPr defaultRowHeight="14.25" x14ac:dyDescent="0.45"/>
  <cols>
    <col min="1" max="1" width="46.73046875" style="17" customWidth="1"/>
    <col min="2" max="2" width="7.06640625" style="17" customWidth="1"/>
    <col min="3" max="3" width="11.46484375" style="5" customWidth="1"/>
    <col min="4" max="4" width="6.1328125" style="5" customWidth="1"/>
    <col min="5" max="5" width="10.19921875" style="25" customWidth="1"/>
    <col min="6" max="6" width="9.06640625" style="28" customWidth="1"/>
    <col min="7" max="7" width="8.265625" style="23" customWidth="1"/>
    <col min="8" max="8" width="7.53125" style="31" customWidth="1"/>
    <col min="9" max="9" width="7.53125" style="30" customWidth="1"/>
    <col min="10" max="10" width="9.53125" bestFit="1" customWidth="1"/>
    <col min="12" max="12" width="9.06640625" style="1"/>
  </cols>
  <sheetData>
    <row r="1" spans="1:12" s="3" customFormat="1" x14ac:dyDescent="0.45">
      <c r="A1" s="14" t="s">
        <v>27</v>
      </c>
      <c r="B1" s="14" t="s">
        <v>41</v>
      </c>
      <c r="C1" s="29" t="s">
        <v>3</v>
      </c>
      <c r="D1" s="2" t="s">
        <v>4</v>
      </c>
      <c r="E1" s="20" t="s">
        <v>32</v>
      </c>
      <c r="F1" s="27" t="s">
        <v>33</v>
      </c>
      <c r="G1" s="21" t="s">
        <v>0</v>
      </c>
      <c r="H1" s="30" t="s">
        <v>1</v>
      </c>
      <c r="I1" s="30" t="s">
        <v>40</v>
      </c>
      <c r="L1" s="2"/>
    </row>
    <row r="2" spans="1:12" s="3" customFormat="1" x14ac:dyDescent="0.45">
      <c r="A2" s="14"/>
      <c r="B2" s="14"/>
      <c r="C2" s="2"/>
      <c r="D2" s="2"/>
      <c r="E2" s="25"/>
      <c r="F2" s="28"/>
      <c r="G2" s="23"/>
      <c r="H2" s="30"/>
      <c r="I2" s="30"/>
      <c r="L2" s="2"/>
    </row>
    <row r="3" spans="1:12" s="3" customFormat="1" x14ac:dyDescent="0.45">
      <c r="A3" s="14"/>
      <c r="B3" s="14"/>
      <c r="C3" s="6">
        <v>43906</v>
      </c>
      <c r="D3" s="5" t="s">
        <v>2</v>
      </c>
      <c r="E3" s="25">
        <v>0.29166666666666669</v>
      </c>
      <c r="F3" s="25">
        <v>0.3</v>
      </c>
      <c r="G3" s="24">
        <f>MINUTE(F3-E3)</f>
        <v>12</v>
      </c>
      <c r="H3" s="30">
        <f>G3/60</f>
        <v>0.2</v>
      </c>
      <c r="I3" s="30"/>
      <c r="L3" s="2"/>
    </row>
    <row r="4" spans="1:12" s="3" customFormat="1" x14ac:dyDescent="0.45">
      <c r="A4" s="14"/>
      <c r="B4" s="14"/>
      <c r="C4" s="6">
        <v>43907</v>
      </c>
      <c r="D4" s="1" t="s">
        <v>6</v>
      </c>
      <c r="E4" s="25">
        <v>0.29166666666666669</v>
      </c>
      <c r="F4" s="25">
        <v>0.3</v>
      </c>
      <c r="G4" s="24">
        <f>MINUTE(F4-E4)</f>
        <v>12</v>
      </c>
      <c r="H4" s="30">
        <f t="shared" ref="H4:H59" si="0">G4/60</f>
        <v>0.2</v>
      </c>
      <c r="I4" s="30"/>
      <c r="L4" s="2"/>
    </row>
    <row r="5" spans="1:12" s="3" customFormat="1" x14ac:dyDescent="0.45">
      <c r="A5" s="14"/>
      <c r="B5" s="14"/>
      <c r="C5" s="6">
        <v>43908</v>
      </c>
      <c r="D5" s="1" t="s">
        <v>5</v>
      </c>
      <c r="E5" s="25">
        <v>0.29166666666666669</v>
      </c>
      <c r="F5" s="25">
        <v>0.3</v>
      </c>
      <c r="G5" s="24">
        <f>MINUTE(F5-E5)</f>
        <v>12</v>
      </c>
      <c r="H5" s="30">
        <f t="shared" si="0"/>
        <v>0.2</v>
      </c>
      <c r="I5" s="30"/>
      <c r="L5" s="2"/>
    </row>
    <row r="6" spans="1:12" s="3" customFormat="1" x14ac:dyDescent="0.45">
      <c r="A6" s="14"/>
      <c r="B6" s="14"/>
      <c r="C6" s="6">
        <v>43909</v>
      </c>
      <c r="D6" s="1" t="s">
        <v>7</v>
      </c>
      <c r="E6" s="25">
        <v>0.29166666666666669</v>
      </c>
      <c r="F6" s="25">
        <v>0.3</v>
      </c>
      <c r="G6" s="24">
        <f t="shared" ref="G6:G61" si="1">MINUTE(F6-E6)</f>
        <v>12</v>
      </c>
      <c r="H6" s="30">
        <f t="shared" si="0"/>
        <v>0.2</v>
      </c>
      <c r="I6" s="30"/>
      <c r="L6" s="2"/>
    </row>
    <row r="7" spans="1:12" s="3" customFormat="1" x14ac:dyDescent="0.45">
      <c r="A7" s="14"/>
      <c r="B7" s="14"/>
      <c r="C7" s="6">
        <v>43910</v>
      </c>
      <c r="D7" s="1" t="s">
        <v>8</v>
      </c>
      <c r="E7" s="25">
        <v>0.29166666666666669</v>
      </c>
      <c r="F7" s="25">
        <v>0.3</v>
      </c>
      <c r="G7" s="24">
        <f t="shared" si="1"/>
        <v>12</v>
      </c>
      <c r="H7" s="30">
        <f t="shared" si="0"/>
        <v>0.2</v>
      </c>
      <c r="I7" s="30"/>
      <c r="L7" s="2"/>
    </row>
    <row r="8" spans="1:12" s="3" customFormat="1" x14ac:dyDescent="0.45">
      <c r="A8" s="14"/>
      <c r="B8" s="14"/>
      <c r="C8" s="6">
        <v>43911</v>
      </c>
      <c r="D8" s="1" t="s">
        <v>9</v>
      </c>
      <c r="E8" s="25">
        <v>0.29166666666666669</v>
      </c>
      <c r="F8" s="25">
        <v>0.3</v>
      </c>
      <c r="G8" s="24">
        <f t="shared" si="1"/>
        <v>12</v>
      </c>
      <c r="H8" s="30">
        <f t="shared" si="0"/>
        <v>0.2</v>
      </c>
      <c r="I8" s="30"/>
      <c r="L8" s="2"/>
    </row>
    <row r="9" spans="1:12" s="3" customFormat="1" x14ac:dyDescent="0.45">
      <c r="A9" s="14"/>
      <c r="B9" s="14"/>
      <c r="C9" s="6">
        <v>43912</v>
      </c>
      <c r="D9" s="1" t="s">
        <v>10</v>
      </c>
      <c r="E9" s="25">
        <v>0.29166666666666669</v>
      </c>
      <c r="F9" s="25">
        <v>0.3</v>
      </c>
      <c r="G9" s="24">
        <f t="shared" si="1"/>
        <v>12</v>
      </c>
      <c r="H9" s="30">
        <f t="shared" si="0"/>
        <v>0.2</v>
      </c>
      <c r="I9" s="30"/>
      <c r="L9" s="2"/>
    </row>
    <row r="10" spans="1:12" s="3" customFormat="1" x14ac:dyDescent="0.45">
      <c r="A10" s="14"/>
      <c r="B10" s="14"/>
      <c r="C10" s="6"/>
      <c r="D10" s="1"/>
      <c r="E10" s="25"/>
      <c r="F10" s="25" t="s">
        <v>34</v>
      </c>
      <c r="G10" s="24"/>
      <c r="H10" s="30">
        <f t="shared" si="0"/>
        <v>0</v>
      </c>
      <c r="I10" s="30">
        <f>SUM(H3:H9)</f>
        <v>1.4</v>
      </c>
      <c r="L10" s="2"/>
    </row>
    <row r="11" spans="1:12" s="3" customFormat="1" x14ac:dyDescent="0.45">
      <c r="A11" s="14"/>
      <c r="B11" s="14"/>
      <c r="C11" s="6">
        <v>43913</v>
      </c>
      <c r="D11" s="5" t="s">
        <v>2</v>
      </c>
      <c r="E11" s="25">
        <v>0.29166666666666669</v>
      </c>
      <c r="F11" s="25">
        <v>0.3</v>
      </c>
      <c r="G11" s="24">
        <f t="shared" si="1"/>
        <v>12</v>
      </c>
      <c r="H11" s="30">
        <f t="shared" si="0"/>
        <v>0.2</v>
      </c>
      <c r="I11" s="30"/>
      <c r="L11" s="2"/>
    </row>
    <row r="12" spans="1:12" s="3" customFormat="1" x14ac:dyDescent="0.45">
      <c r="A12" s="14"/>
      <c r="B12" s="14"/>
      <c r="C12" s="6">
        <v>43914</v>
      </c>
      <c r="D12" s="1" t="s">
        <v>6</v>
      </c>
      <c r="E12" s="25">
        <v>0.29166666666666669</v>
      </c>
      <c r="F12" s="25">
        <v>0.3</v>
      </c>
      <c r="G12" s="24">
        <f t="shared" si="1"/>
        <v>12</v>
      </c>
      <c r="H12" s="30">
        <f t="shared" si="0"/>
        <v>0.2</v>
      </c>
      <c r="I12" s="30"/>
      <c r="L12" s="2"/>
    </row>
    <row r="13" spans="1:12" s="3" customFormat="1" x14ac:dyDescent="0.45">
      <c r="A13" s="14"/>
      <c r="B13" s="14"/>
      <c r="C13" s="6">
        <v>43915</v>
      </c>
      <c r="D13" s="1" t="s">
        <v>5</v>
      </c>
      <c r="E13" s="25">
        <v>0.29166666666666669</v>
      </c>
      <c r="F13" s="25">
        <v>0.3</v>
      </c>
      <c r="G13" s="24">
        <f t="shared" si="1"/>
        <v>12</v>
      </c>
      <c r="H13" s="30">
        <f t="shared" si="0"/>
        <v>0.2</v>
      </c>
      <c r="I13" s="30"/>
      <c r="L13" s="2"/>
    </row>
    <row r="14" spans="1:12" s="3" customFormat="1" x14ac:dyDescent="0.45">
      <c r="A14" s="14"/>
      <c r="B14" s="14"/>
      <c r="C14" s="6">
        <v>43916</v>
      </c>
      <c r="D14" s="1" t="s">
        <v>7</v>
      </c>
      <c r="E14" s="25">
        <v>0.29166666666666669</v>
      </c>
      <c r="F14" s="25">
        <v>0.3</v>
      </c>
      <c r="G14" s="24">
        <f t="shared" si="1"/>
        <v>12</v>
      </c>
      <c r="H14" s="30">
        <f t="shared" si="0"/>
        <v>0.2</v>
      </c>
      <c r="I14" s="30"/>
      <c r="L14" s="2"/>
    </row>
    <row r="15" spans="1:12" s="3" customFormat="1" x14ac:dyDescent="0.45">
      <c r="A15" s="14"/>
      <c r="B15" s="14"/>
      <c r="C15" s="6">
        <v>43917</v>
      </c>
      <c r="D15" s="1" t="s">
        <v>8</v>
      </c>
      <c r="E15" s="25">
        <v>0.29166666666666669</v>
      </c>
      <c r="F15" s="25">
        <v>0.3</v>
      </c>
      <c r="G15" s="24">
        <f t="shared" si="1"/>
        <v>12</v>
      </c>
      <c r="H15" s="30">
        <f t="shared" si="0"/>
        <v>0.2</v>
      </c>
      <c r="I15" s="30"/>
      <c r="L15" s="2"/>
    </row>
    <row r="16" spans="1:12" s="3" customFormat="1" x14ac:dyDescent="0.45">
      <c r="A16" s="14"/>
      <c r="B16" s="14"/>
      <c r="C16" s="6">
        <v>43918</v>
      </c>
      <c r="D16" s="1" t="s">
        <v>9</v>
      </c>
      <c r="E16" s="25">
        <v>0.29166666666666669</v>
      </c>
      <c r="F16" s="25">
        <v>0.3</v>
      </c>
      <c r="G16" s="24">
        <f t="shared" si="1"/>
        <v>12</v>
      </c>
      <c r="H16" s="30">
        <f t="shared" si="0"/>
        <v>0.2</v>
      </c>
      <c r="I16" s="30"/>
      <c r="L16" s="2"/>
    </row>
    <row r="17" spans="1:12" s="3" customFormat="1" x14ac:dyDescent="0.45">
      <c r="A17" s="14"/>
      <c r="B17" s="14"/>
      <c r="C17" s="6">
        <v>43919</v>
      </c>
      <c r="D17" s="1" t="s">
        <v>10</v>
      </c>
      <c r="E17" s="25">
        <v>0.29166666666666669</v>
      </c>
      <c r="F17" s="25">
        <v>0.3</v>
      </c>
      <c r="G17" s="24">
        <f t="shared" si="1"/>
        <v>12</v>
      </c>
      <c r="H17" s="30">
        <f t="shared" si="0"/>
        <v>0.2</v>
      </c>
      <c r="I17" s="30"/>
      <c r="L17" s="2"/>
    </row>
    <row r="18" spans="1:12" s="3" customFormat="1" x14ac:dyDescent="0.45">
      <c r="A18" s="14"/>
      <c r="B18" s="14"/>
      <c r="C18" s="6"/>
      <c r="D18" s="1"/>
      <c r="E18" s="25" t="s">
        <v>34</v>
      </c>
      <c r="F18" s="25" t="s">
        <v>34</v>
      </c>
      <c r="G18" s="24"/>
      <c r="H18" s="30">
        <f t="shared" si="0"/>
        <v>0</v>
      </c>
      <c r="I18" s="30">
        <f>SUM(H11:H17)</f>
        <v>1.4</v>
      </c>
      <c r="L18" s="2"/>
    </row>
    <row r="19" spans="1:12" s="3" customFormat="1" x14ac:dyDescent="0.45">
      <c r="A19" s="14"/>
      <c r="B19" s="14"/>
      <c r="C19" s="6">
        <v>43920</v>
      </c>
      <c r="D19" s="5" t="s">
        <v>2</v>
      </c>
      <c r="E19" s="25">
        <v>0.29166666666666669</v>
      </c>
      <c r="F19" s="25">
        <v>0.3</v>
      </c>
      <c r="G19" s="24">
        <f t="shared" si="1"/>
        <v>12</v>
      </c>
      <c r="H19" s="30">
        <f t="shared" si="0"/>
        <v>0.2</v>
      </c>
      <c r="I19" s="30"/>
      <c r="L19" s="2"/>
    </row>
    <row r="20" spans="1:12" s="3" customFormat="1" x14ac:dyDescent="0.45">
      <c r="A20" s="14"/>
      <c r="B20" s="14"/>
      <c r="C20" s="6">
        <v>43921</v>
      </c>
      <c r="D20" s="1" t="s">
        <v>6</v>
      </c>
      <c r="E20" s="25">
        <v>0.29166666666666669</v>
      </c>
      <c r="F20" s="25">
        <v>0.3</v>
      </c>
      <c r="G20" s="24">
        <f t="shared" si="1"/>
        <v>12</v>
      </c>
      <c r="H20" s="30">
        <f t="shared" si="0"/>
        <v>0.2</v>
      </c>
      <c r="I20" s="30"/>
      <c r="L20" s="2"/>
    </row>
    <row r="21" spans="1:12" s="3" customFormat="1" x14ac:dyDescent="0.45">
      <c r="A21" s="14"/>
      <c r="B21" s="14"/>
      <c r="C21" s="6">
        <v>43922</v>
      </c>
      <c r="D21" s="1" t="s">
        <v>5</v>
      </c>
      <c r="E21" s="25">
        <v>0.29166666666666669</v>
      </c>
      <c r="F21" s="25">
        <v>0.3</v>
      </c>
      <c r="G21" s="24">
        <f t="shared" si="1"/>
        <v>12</v>
      </c>
      <c r="H21" s="30">
        <f t="shared" si="0"/>
        <v>0.2</v>
      </c>
      <c r="I21" s="30"/>
      <c r="L21" s="2"/>
    </row>
    <row r="22" spans="1:12" s="3" customFormat="1" x14ac:dyDescent="0.45">
      <c r="A22" s="14"/>
      <c r="B22" s="14"/>
      <c r="C22" s="6">
        <v>43923</v>
      </c>
      <c r="D22" s="1" t="s">
        <v>7</v>
      </c>
      <c r="E22" s="25">
        <v>0.29166666666666669</v>
      </c>
      <c r="F22" s="25">
        <v>0.3</v>
      </c>
      <c r="G22" s="24">
        <f t="shared" si="1"/>
        <v>12</v>
      </c>
      <c r="H22" s="30">
        <f t="shared" si="0"/>
        <v>0.2</v>
      </c>
      <c r="I22" s="30"/>
      <c r="L22" s="2"/>
    </row>
    <row r="23" spans="1:12" s="3" customFormat="1" x14ac:dyDescent="0.45">
      <c r="A23" s="14"/>
      <c r="B23" s="14"/>
      <c r="C23" s="6">
        <v>43924</v>
      </c>
      <c r="D23" s="1" t="s">
        <v>8</v>
      </c>
      <c r="E23" s="25">
        <v>0.29166666666666669</v>
      </c>
      <c r="F23" s="25">
        <v>0.3</v>
      </c>
      <c r="G23" s="24">
        <f t="shared" si="1"/>
        <v>12</v>
      </c>
      <c r="H23" s="30">
        <f t="shared" si="0"/>
        <v>0.2</v>
      </c>
      <c r="I23" s="30"/>
      <c r="L23" s="2"/>
    </row>
    <row r="24" spans="1:12" s="3" customFormat="1" x14ac:dyDescent="0.45">
      <c r="A24" s="14"/>
      <c r="B24" s="14"/>
      <c r="C24" s="6">
        <v>43925</v>
      </c>
      <c r="D24" s="1" t="s">
        <v>9</v>
      </c>
      <c r="E24" s="25">
        <v>0.29166666666666669</v>
      </c>
      <c r="F24" s="25">
        <v>0.3</v>
      </c>
      <c r="G24" s="24">
        <f t="shared" si="1"/>
        <v>12</v>
      </c>
      <c r="H24" s="30">
        <f t="shared" si="0"/>
        <v>0.2</v>
      </c>
      <c r="I24" s="30"/>
      <c r="L24" s="2"/>
    </row>
    <row r="25" spans="1:12" s="3" customFormat="1" x14ac:dyDescent="0.45">
      <c r="A25" s="14"/>
      <c r="B25" s="14"/>
      <c r="C25" s="6">
        <v>43926</v>
      </c>
      <c r="D25" s="1" t="s">
        <v>10</v>
      </c>
      <c r="E25" s="25">
        <v>0.29166666666666669</v>
      </c>
      <c r="F25" s="25">
        <v>0.3</v>
      </c>
      <c r="G25" s="24">
        <f t="shared" si="1"/>
        <v>12</v>
      </c>
      <c r="H25" s="30">
        <f t="shared" si="0"/>
        <v>0.2</v>
      </c>
      <c r="I25" s="30"/>
      <c r="L25" s="2"/>
    </row>
    <row r="26" spans="1:12" s="3" customFormat="1" x14ac:dyDescent="0.45">
      <c r="A26" s="14"/>
      <c r="B26" s="14"/>
      <c r="C26" s="6"/>
      <c r="D26" s="1"/>
      <c r="E26" s="25" t="s">
        <v>34</v>
      </c>
      <c r="F26" s="25" t="s">
        <v>34</v>
      </c>
      <c r="G26" s="24"/>
      <c r="H26" s="30">
        <f t="shared" si="0"/>
        <v>0</v>
      </c>
      <c r="I26" s="30">
        <f>SUM(H19:H25)</f>
        <v>1.4</v>
      </c>
      <c r="L26" s="2"/>
    </row>
    <row r="27" spans="1:12" s="3" customFormat="1" x14ac:dyDescent="0.45">
      <c r="A27" s="14"/>
      <c r="B27" s="14"/>
      <c r="C27" s="6">
        <v>43927</v>
      </c>
      <c r="D27" s="5" t="s">
        <v>2</v>
      </c>
      <c r="E27" s="25">
        <v>0.29166666666666669</v>
      </c>
      <c r="F27" s="25">
        <v>0.3</v>
      </c>
      <c r="G27" s="24">
        <f t="shared" si="1"/>
        <v>12</v>
      </c>
      <c r="H27" s="30">
        <f t="shared" si="0"/>
        <v>0.2</v>
      </c>
      <c r="I27" s="30"/>
      <c r="L27" s="2"/>
    </row>
    <row r="28" spans="1:12" s="3" customFormat="1" x14ac:dyDescent="0.45">
      <c r="A28" s="14"/>
      <c r="B28" s="14"/>
      <c r="C28" s="6">
        <v>43928</v>
      </c>
      <c r="D28" s="1" t="s">
        <v>6</v>
      </c>
      <c r="E28" s="25">
        <v>0.29166666666666669</v>
      </c>
      <c r="F28" s="25">
        <v>0.3</v>
      </c>
      <c r="G28" s="24">
        <f t="shared" si="1"/>
        <v>12</v>
      </c>
      <c r="H28" s="30">
        <f t="shared" si="0"/>
        <v>0.2</v>
      </c>
      <c r="I28" s="30"/>
      <c r="L28" s="2"/>
    </row>
    <row r="29" spans="1:12" s="3" customFormat="1" x14ac:dyDescent="0.45">
      <c r="A29" s="14"/>
      <c r="B29" s="14"/>
      <c r="C29" s="6">
        <v>43929</v>
      </c>
      <c r="D29" s="1" t="s">
        <v>5</v>
      </c>
      <c r="E29" s="25">
        <v>0.29166666666666669</v>
      </c>
      <c r="F29" s="25">
        <v>0.3</v>
      </c>
      <c r="G29" s="24">
        <f t="shared" si="1"/>
        <v>12</v>
      </c>
      <c r="H29" s="30">
        <f t="shared" si="0"/>
        <v>0.2</v>
      </c>
      <c r="I29" s="30"/>
      <c r="L29" s="2"/>
    </row>
    <row r="30" spans="1:12" s="3" customFormat="1" x14ac:dyDescent="0.45">
      <c r="A30" s="14"/>
      <c r="B30" s="14"/>
      <c r="C30" s="6">
        <v>43930</v>
      </c>
      <c r="D30" s="1" t="s">
        <v>7</v>
      </c>
      <c r="E30" s="25">
        <v>0.29166666666666669</v>
      </c>
      <c r="F30" s="25">
        <v>0.3</v>
      </c>
      <c r="G30" s="24">
        <f t="shared" si="1"/>
        <v>12</v>
      </c>
      <c r="H30" s="30">
        <f t="shared" si="0"/>
        <v>0.2</v>
      </c>
      <c r="I30" s="30"/>
      <c r="L30" s="2"/>
    </row>
    <row r="31" spans="1:12" s="3" customFormat="1" x14ac:dyDescent="0.45">
      <c r="A31" s="14"/>
      <c r="B31" s="14"/>
      <c r="C31" s="7" t="s">
        <v>11</v>
      </c>
      <c r="D31" s="1" t="s">
        <v>8</v>
      </c>
      <c r="E31" s="25">
        <v>0.29166666666666669</v>
      </c>
      <c r="F31" s="25">
        <v>0.3</v>
      </c>
      <c r="G31" s="24">
        <f t="shared" si="1"/>
        <v>12</v>
      </c>
      <c r="H31" s="30">
        <f t="shared" si="0"/>
        <v>0.2</v>
      </c>
      <c r="I31" s="30"/>
      <c r="L31" s="2"/>
    </row>
    <row r="32" spans="1:12" s="3" customFormat="1" x14ac:dyDescent="0.45">
      <c r="A32" s="14"/>
      <c r="B32" s="14"/>
      <c r="C32" s="6">
        <v>43932</v>
      </c>
      <c r="D32" s="1" t="s">
        <v>9</v>
      </c>
      <c r="E32" s="25">
        <v>0.29166666666666669</v>
      </c>
      <c r="F32" s="25">
        <v>0.3</v>
      </c>
      <c r="G32" s="24">
        <f t="shared" si="1"/>
        <v>12</v>
      </c>
      <c r="H32" s="30">
        <f t="shared" si="0"/>
        <v>0.2</v>
      </c>
      <c r="I32" s="30"/>
      <c r="L32" s="2"/>
    </row>
    <row r="33" spans="1:12" s="3" customFormat="1" x14ac:dyDescent="0.45">
      <c r="A33" s="14"/>
      <c r="B33" s="14"/>
      <c r="C33" s="6">
        <v>43933</v>
      </c>
      <c r="D33" s="1" t="s">
        <v>10</v>
      </c>
      <c r="E33" s="25">
        <v>0.29166666666666669</v>
      </c>
      <c r="F33" s="25">
        <v>0.3</v>
      </c>
      <c r="G33" s="24">
        <f t="shared" si="1"/>
        <v>12</v>
      </c>
      <c r="H33" s="30">
        <f t="shared" si="0"/>
        <v>0.2</v>
      </c>
      <c r="I33" s="30"/>
      <c r="L33" s="2"/>
    </row>
    <row r="34" spans="1:12" s="3" customFormat="1" x14ac:dyDescent="0.45">
      <c r="A34" s="14"/>
      <c r="B34" s="14"/>
      <c r="C34" s="6"/>
      <c r="D34" s="1"/>
      <c r="E34" s="25" t="s">
        <v>34</v>
      </c>
      <c r="F34" s="25" t="s">
        <v>34</v>
      </c>
      <c r="G34" s="24"/>
      <c r="H34" s="30">
        <f t="shared" si="0"/>
        <v>0</v>
      </c>
      <c r="I34" s="30">
        <f>SUM(H27:H33)</f>
        <v>1.4</v>
      </c>
      <c r="L34" s="2"/>
    </row>
    <row r="35" spans="1:12" s="3" customFormat="1" x14ac:dyDescent="0.45">
      <c r="A35" s="14"/>
      <c r="B35" s="14"/>
      <c r="C35" s="6">
        <v>43934</v>
      </c>
      <c r="D35" s="5" t="s">
        <v>2</v>
      </c>
      <c r="E35" s="25">
        <v>0.29166666666666669</v>
      </c>
      <c r="F35" s="25">
        <v>0.3</v>
      </c>
      <c r="G35" s="24">
        <f t="shared" si="1"/>
        <v>12</v>
      </c>
      <c r="H35" s="30">
        <f t="shared" si="0"/>
        <v>0.2</v>
      </c>
      <c r="I35" s="30"/>
      <c r="L35" s="2"/>
    </row>
    <row r="36" spans="1:12" s="3" customFormat="1" x14ac:dyDescent="0.45">
      <c r="A36" s="14"/>
      <c r="B36" s="14"/>
      <c r="C36" s="6">
        <v>43935</v>
      </c>
      <c r="D36" s="1" t="s">
        <v>6</v>
      </c>
      <c r="E36" s="25">
        <v>0.29166666666666669</v>
      </c>
      <c r="F36" s="25">
        <v>0.3</v>
      </c>
      <c r="G36" s="24">
        <f t="shared" si="1"/>
        <v>12</v>
      </c>
      <c r="H36" s="30">
        <f t="shared" si="0"/>
        <v>0.2</v>
      </c>
      <c r="I36" s="30"/>
      <c r="L36" s="2"/>
    </row>
    <row r="37" spans="1:12" s="3" customFormat="1" x14ac:dyDescent="0.45">
      <c r="A37" s="14"/>
      <c r="B37" s="14"/>
      <c r="C37" s="6">
        <v>43936</v>
      </c>
      <c r="D37" s="1" t="s">
        <v>5</v>
      </c>
      <c r="E37" s="25">
        <v>0.29166666666666669</v>
      </c>
      <c r="F37" s="25">
        <v>0.3</v>
      </c>
      <c r="G37" s="24">
        <f t="shared" si="1"/>
        <v>12</v>
      </c>
      <c r="H37" s="30">
        <f t="shared" si="0"/>
        <v>0.2</v>
      </c>
      <c r="I37" s="30"/>
      <c r="L37" s="2"/>
    </row>
    <row r="38" spans="1:12" s="3" customFormat="1" x14ac:dyDescent="0.45">
      <c r="A38" s="14"/>
      <c r="B38" s="14"/>
      <c r="C38" s="6">
        <v>43937</v>
      </c>
      <c r="D38" s="1" t="s">
        <v>7</v>
      </c>
      <c r="E38" s="25">
        <v>0.29166666666666669</v>
      </c>
      <c r="F38" s="25">
        <v>0.3</v>
      </c>
      <c r="G38" s="24">
        <f t="shared" si="1"/>
        <v>12</v>
      </c>
      <c r="H38" s="30">
        <f t="shared" si="0"/>
        <v>0.2</v>
      </c>
      <c r="I38" s="30"/>
      <c r="L38" s="2"/>
    </row>
    <row r="39" spans="1:12" s="3" customFormat="1" x14ac:dyDescent="0.45">
      <c r="A39" s="14"/>
      <c r="B39" s="14"/>
      <c r="C39" s="7">
        <v>43938</v>
      </c>
      <c r="D39" s="1" t="s">
        <v>8</v>
      </c>
      <c r="E39" s="25">
        <v>0.29166666666666669</v>
      </c>
      <c r="F39" s="25">
        <v>0.3</v>
      </c>
      <c r="G39" s="24">
        <f t="shared" si="1"/>
        <v>12</v>
      </c>
      <c r="H39" s="30">
        <f t="shared" si="0"/>
        <v>0.2</v>
      </c>
      <c r="I39" s="30"/>
      <c r="L39" s="2"/>
    </row>
    <row r="40" spans="1:12" s="3" customFormat="1" x14ac:dyDescent="0.45">
      <c r="A40" s="14"/>
      <c r="B40" s="14"/>
      <c r="C40" s="6">
        <v>43939</v>
      </c>
      <c r="D40" s="1" t="s">
        <v>9</v>
      </c>
      <c r="E40" s="25">
        <v>0.29166666666666669</v>
      </c>
      <c r="F40" s="25">
        <v>0.3</v>
      </c>
      <c r="G40" s="24">
        <f t="shared" si="1"/>
        <v>12</v>
      </c>
      <c r="H40" s="30">
        <f t="shared" si="0"/>
        <v>0.2</v>
      </c>
      <c r="I40" s="30"/>
      <c r="L40" s="2"/>
    </row>
    <row r="41" spans="1:12" s="3" customFormat="1" x14ac:dyDescent="0.45">
      <c r="A41" s="14"/>
      <c r="B41" s="14"/>
      <c r="C41" s="6">
        <v>43940</v>
      </c>
      <c r="D41" s="1" t="s">
        <v>10</v>
      </c>
      <c r="E41" s="25">
        <v>0.29166666666666669</v>
      </c>
      <c r="F41" s="25">
        <v>0.3</v>
      </c>
      <c r="G41" s="24">
        <f t="shared" si="1"/>
        <v>12</v>
      </c>
      <c r="H41" s="30">
        <f t="shared" si="0"/>
        <v>0.2</v>
      </c>
      <c r="I41" s="30"/>
      <c r="L41" s="2"/>
    </row>
    <row r="42" spans="1:12" s="3" customFormat="1" x14ac:dyDescent="0.45">
      <c r="A42" s="14"/>
      <c r="B42" s="14"/>
      <c r="C42" s="6"/>
      <c r="D42" s="1"/>
      <c r="E42" s="25" t="s">
        <v>34</v>
      </c>
      <c r="F42" s="25" t="s">
        <v>34</v>
      </c>
      <c r="G42" s="24"/>
      <c r="H42" s="30">
        <f t="shared" si="0"/>
        <v>0</v>
      </c>
      <c r="I42" s="30">
        <f>SUM(H35:H41)</f>
        <v>1.4</v>
      </c>
      <c r="L42" s="2"/>
    </row>
    <row r="43" spans="1:12" s="3" customFormat="1" x14ac:dyDescent="0.45">
      <c r="A43" s="14"/>
      <c r="B43" s="14"/>
      <c r="C43" s="6">
        <v>43941</v>
      </c>
      <c r="D43" s="5" t="s">
        <v>2</v>
      </c>
      <c r="E43" s="25">
        <v>0.29166666666666669</v>
      </c>
      <c r="F43" s="25">
        <v>0.3</v>
      </c>
      <c r="G43" s="24">
        <f t="shared" si="1"/>
        <v>12</v>
      </c>
      <c r="H43" s="30">
        <f t="shared" si="0"/>
        <v>0.2</v>
      </c>
      <c r="I43" s="30"/>
      <c r="L43" s="2"/>
    </row>
    <row r="44" spans="1:12" s="3" customFormat="1" x14ac:dyDescent="0.45">
      <c r="A44" s="14"/>
      <c r="B44" s="14"/>
      <c r="C44" s="6">
        <v>43942</v>
      </c>
      <c r="D44" s="1" t="s">
        <v>6</v>
      </c>
      <c r="E44" s="25">
        <v>0.29166666666666669</v>
      </c>
      <c r="F44" s="25">
        <v>0.3</v>
      </c>
      <c r="G44" s="24">
        <f t="shared" si="1"/>
        <v>12</v>
      </c>
      <c r="H44" s="30">
        <f t="shared" si="0"/>
        <v>0.2</v>
      </c>
      <c r="I44" s="30"/>
      <c r="L44" s="2"/>
    </row>
    <row r="45" spans="1:12" s="3" customFormat="1" x14ac:dyDescent="0.45">
      <c r="A45" s="14"/>
      <c r="B45" s="14"/>
      <c r="C45" s="6">
        <v>43943</v>
      </c>
      <c r="D45" s="1" t="s">
        <v>5</v>
      </c>
      <c r="E45" s="25">
        <v>0.29166666666666669</v>
      </c>
      <c r="F45" s="25">
        <v>0.3</v>
      </c>
      <c r="G45" s="24">
        <f t="shared" si="1"/>
        <v>12</v>
      </c>
      <c r="H45" s="30">
        <f t="shared" si="0"/>
        <v>0.2</v>
      </c>
      <c r="I45" s="30"/>
      <c r="L45" s="2"/>
    </row>
    <row r="46" spans="1:12" s="3" customFormat="1" x14ac:dyDescent="0.45">
      <c r="A46" s="14"/>
      <c r="B46" s="14"/>
      <c r="C46" s="6">
        <v>43944</v>
      </c>
      <c r="D46" s="1" t="s">
        <v>7</v>
      </c>
      <c r="E46" s="25">
        <v>0.29166666666666669</v>
      </c>
      <c r="F46" s="25">
        <v>0.3</v>
      </c>
      <c r="G46" s="24">
        <f t="shared" si="1"/>
        <v>12</v>
      </c>
      <c r="H46" s="30">
        <f t="shared" si="0"/>
        <v>0.2</v>
      </c>
      <c r="I46" s="30"/>
      <c r="L46" s="2"/>
    </row>
    <row r="47" spans="1:12" s="3" customFormat="1" x14ac:dyDescent="0.45">
      <c r="A47" s="14"/>
      <c r="B47" s="14"/>
      <c r="C47" s="7">
        <v>43945</v>
      </c>
      <c r="D47" s="1" t="s">
        <v>8</v>
      </c>
      <c r="E47" s="25">
        <v>0.29166666666666669</v>
      </c>
      <c r="F47" s="25">
        <v>0.3</v>
      </c>
      <c r="G47" s="24">
        <f t="shared" si="1"/>
        <v>12</v>
      </c>
      <c r="H47" s="30">
        <f t="shared" si="0"/>
        <v>0.2</v>
      </c>
      <c r="I47" s="30"/>
      <c r="L47" s="2"/>
    </row>
    <row r="48" spans="1:12" s="3" customFormat="1" x14ac:dyDescent="0.45">
      <c r="A48" s="14"/>
      <c r="B48" s="14"/>
      <c r="C48" s="6">
        <v>43946</v>
      </c>
      <c r="D48" s="1" t="s">
        <v>9</v>
      </c>
      <c r="E48" s="25">
        <v>0.29166666666666669</v>
      </c>
      <c r="F48" s="25">
        <v>0.3</v>
      </c>
      <c r="G48" s="24">
        <f t="shared" si="1"/>
        <v>12</v>
      </c>
      <c r="H48" s="30">
        <f t="shared" si="0"/>
        <v>0.2</v>
      </c>
      <c r="I48" s="30"/>
      <c r="L48" s="2"/>
    </row>
    <row r="49" spans="1:12" s="3" customFormat="1" x14ac:dyDescent="0.45">
      <c r="A49" s="14"/>
      <c r="B49" s="14"/>
      <c r="C49" s="6">
        <v>43947</v>
      </c>
      <c r="D49" s="1" t="s">
        <v>10</v>
      </c>
      <c r="E49" s="25">
        <v>0.29166666666666669</v>
      </c>
      <c r="F49" s="25">
        <v>0.3</v>
      </c>
      <c r="G49" s="24">
        <f t="shared" si="1"/>
        <v>12</v>
      </c>
      <c r="H49" s="30">
        <f t="shared" si="0"/>
        <v>0.2</v>
      </c>
      <c r="I49" s="30"/>
      <c r="L49" s="2"/>
    </row>
    <row r="50" spans="1:12" s="3" customFormat="1" x14ac:dyDescent="0.45">
      <c r="A50" s="14"/>
      <c r="B50" s="14"/>
      <c r="C50" s="6"/>
      <c r="D50" s="1"/>
      <c r="E50" s="25" t="s">
        <v>34</v>
      </c>
      <c r="F50" s="25" t="s">
        <v>34</v>
      </c>
      <c r="G50" s="24"/>
      <c r="H50" s="30">
        <f t="shared" si="0"/>
        <v>0</v>
      </c>
      <c r="I50" s="30">
        <f>SUM(H43:H49)</f>
        <v>1.4</v>
      </c>
      <c r="L50" s="2"/>
    </row>
    <row r="51" spans="1:12" s="3" customFormat="1" x14ac:dyDescent="0.45">
      <c r="A51" s="14"/>
      <c r="B51" s="14"/>
      <c r="C51" s="6">
        <v>43948</v>
      </c>
      <c r="D51" s="5" t="s">
        <v>2</v>
      </c>
      <c r="E51" s="25">
        <v>0.29166666666666669</v>
      </c>
      <c r="F51" s="25">
        <v>0.3</v>
      </c>
      <c r="G51" s="24">
        <f t="shared" si="1"/>
        <v>12</v>
      </c>
      <c r="H51" s="30">
        <f t="shared" si="0"/>
        <v>0.2</v>
      </c>
      <c r="I51" s="30"/>
      <c r="L51" s="2"/>
    </row>
    <row r="52" spans="1:12" s="3" customFormat="1" x14ac:dyDescent="0.45">
      <c r="A52" s="14"/>
      <c r="B52" s="14"/>
      <c r="C52" s="6">
        <v>43949</v>
      </c>
      <c r="D52" s="1" t="s">
        <v>6</v>
      </c>
      <c r="E52" s="25">
        <v>0.29166666666666669</v>
      </c>
      <c r="F52" s="25">
        <v>0.3</v>
      </c>
      <c r="G52" s="24">
        <f t="shared" si="1"/>
        <v>12</v>
      </c>
      <c r="H52" s="30">
        <f t="shared" si="0"/>
        <v>0.2</v>
      </c>
      <c r="I52" s="30"/>
      <c r="L52" s="2"/>
    </row>
    <row r="53" spans="1:12" s="3" customFormat="1" x14ac:dyDescent="0.45">
      <c r="A53" s="14"/>
      <c r="B53" s="14"/>
      <c r="C53" s="6">
        <v>43950</v>
      </c>
      <c r="D53" s="1" t="s">
        <v>5</v>
      </c>
      <c r="E53" s="25">
        <v>0.29166666666666669</v>
      </c>
      <c r="F53" s="25">
        <v>0.3</v>
      </c>
      <c r="G53" s="24">
        <f t="shared" si="1"/>
        <v>12</v>
      </c>
      <c r="H53" s="30">
        <f t="shared" si="0"/>
        <v>0.2</v>
      </c>
      <c r="I53" s="30"/>
      <c r="L53" s="2"/>
    </row>
    <row r="54" spans="1:12" s="3" customFormat="1" x14ac:dyDescent="0.45">
      <c r="A54" s="14"/>
      <c r="B54" s="14"/>
      <c r="C54" s="6">
        <v>43951</v>
      </c>
      <c r="D54" s="1" t="s">
        <v>7</v>
      </c>
      <c r="E54" s="25">
        <v>0.29166666666666669</v>
      </c>
      <c r="F54" s="25">
        <v>0.3</v>
      </c>
      <c r="G54" s="24">
        <f t="shared" si="1"/>
        <v>12</v>
      </c>
      <c r="H54" s="30">
        <f t="shared" si="0"/>
        <v>0.2</v>
      </c>
      <c r="I54" s="30"/>
      <c r="L54" s="2"/>
    </row>
    <row r="55" spans="1:12" s="3" customFormat="1" x14ac:dyDescent="0.45">
      <c r="A55" s="14"/>
      <c r="B55" s="14"/>
      <c r="C55" s="7">
        <v>43952</v>
      </c>
      <c r="D55" s="1" t="s">
        <v>8</v>
      </c>
      <c r="E55" s="25">
        <v>0.29166666666666669</v>
      </c>
      <c r="F55" s="25">
        <v>0.3</v>
      </c>
      <c r="G55" s="24">
        <f t="shared" si="1"/>
        <v>12</v>
      </c>
      <c r="H55" s="30">
        <f t="shared" si="0"/>
        <v>0.2</v>
      </c>
      <c r="I55" s="30"/>
      <c r="L55" s="2"/>
    </row>
    <row r="56" spans="1:12" s="3" customFormat="1" x14ac:dyDescent="0.45">
      <c r="A56" s="14"/>
      <c r="B56" s="14"/>
      <c r="C56" s="6">
        <v>43953</v>
      </c>
      <c r="D56" s="1" t="s">
        <v>9</v>
      </c>
      <c r="E56" s="25">
        <v>0.29166666666666669</v>
      </c>
      <c r="F56" s="25">
        <v>0.3</v>
      </c>
      <c r="G56" s="24">
        <f t="shared" si="1"/>
        <v>12</v>
      </c>
      <c r="H56" s="30">
        <f t="shared" si="0"/>
        <v>0.2</v>
      </c>
      <c r="I56" s="30"/>
      <c r="L56" s="2"/>
    </row>
    <row r="57" spans="1:12" s="3" customFormat="1" x14ac:dyDescent="0.45">
      <c r="A57" s="14"/>
      <c r="B57" s="14"/>
      <c r="C57" s="6">
        <v>43954</v>
      </c>
      <c r="D57" s="1" t="s">
        <v>10</v>
      </c>
      <c r="E57" s="25">
        <v>0.29166666666666669</v>
      </c>
      <c r="F57" s="25">
        <v>0.3</v>
      </c>
      <c r="G57" s="24">
        <f t="shared" si="1"/>
        <v>12</v>
      </c>
      <c r="H57" s="30">
        <f t="shared" si="0"/>
        <v>0.2</v>
      </c>
      <c r="I57" s="30"/>
      <c r="L57" s="2"/>
    </row>
    <row r="58" spans="1:12" s="3" customFormat="1" x14ac:dyDescent="0.45">
      <c r="A58" s="14"/>
      <c r="B58" s="14"/>
      <c r="C58" s="6"/>
      <c r="D58" s="1"/>
      <c r="E58" s="25" t="s">
        <v>34</v>
      </c>
      <c r="F58" s="25" t="s">
        <v>34</v>
      </c>
      <c r="G58" s="24"/>
      <c r="H58" s="30">
        <f t="shared" si="0"/>
        <v>0</v>
      </c>
      <c r="I58" s="30">
        <f>SUM(H51:H57)</f>
        <v>1.4</v>
      </c>
      <c r="L58" s="2"/>
    </row>
    <row r="59" spans="1:12" s="3" customFormat="1" x14ac:dyDescent="0.45">
      <c r="A59" s="14"/>
      <c r="B59" s="14"/>
      <c r="C59" s="6">
        <v>43955</v>
      </c>
      <c r="D59" s="5" t="s">
        <v>2</v>
      </c>
      <c r="E59" s="25">
        <v>0.29166666666666669</v>
      </c>
      <c r="F59" s="25">
        <v>0.3</v>
      </c>
      <c r="G59" s="24">
        <f t="shared" si="1"/>
        <v>12</v>
      </c>
      <c r="H59" s="30">
        <f t="shared" si="0"/>
        <v>0.2</v>
      </c>
      <c r="I59" s="30"/>
      <c r="L59" s="2"/>
    </row>
    <row r="60" spans="1:12" s="3" customFormat="1" x14ac:dyDescent="0.45">
      <c r="A60" s="14"/>
      <c r="B60" s="14"/>
      <c r="C60" s="6">
        <v>43956</v>
      </c>
      <c r="D60" s="1" t="s">
        <v>6</v>
      </c>
      <c r="E60" s="25">
        <v>0.29166666666666669</v>
      </c>
      <c r="F60" s="25">
        <v>0.3</v>
      </c>
      <c r="G60" s="24">
        <f t="shared" si="1"/>
        <v>12</v>
      </c>
      <c r="H60" s="30">
        <f t="shared" ref="H60:H69" si="2">G60/60</f>
        <v>0.2</v>
      </c>
      <c r="I60" s="30"/>
      <c r="L60" s="2"/>
    </row>
    <row r="61" spans="1:12" s="3" customFormat="1" x14ac:dyDescent="0.45">
      <c r="A61" s="14"/>
      <c r="B61" s="14"/>
      <c r="C61" s="6">
        <v>43957</v>
      </c>
      <c r="D61" s="1" t="s">
        <v>5</v>
      </c>
      <c r="E61" s="25">
        <v>0.29166666666666669</v>
      </c>
      <c r="F61" s="25">
        <v>0.3</v>
      </c>
      <c r="G61" s="24">
        <f t="shared" si="1"/>
        <v>12</v>
      </c>
      <c r="H61" s="30">
        <f t="shared" si="2"/>
        <v>0.2</v>
      </c>
      <c r="I61" s="30"/>
      <c r="L61" s="2"/>
    </row>
    <row r="62" spans="1:12" s="3" customFormat="1" x14ac:dyDescent="0.45">
      <c r="A62" s="14"/>
      <c r="B62" s="14"/>
      <c r="C62" s="6">
        <v>43958</v>
      </c>
      <c r="D62" s="1" t="s">
        <v>7</v>
      </c>
      <c r="E62" s="25">
        <v>0.29166666666666669</v>
      </c>
      <c r="F62" s="25">
        <v>0.3</v>
      </c>
      <c r="G62" s="24">
        <f t="shared" ref="G62:G122" si="3">MINUTE(F62-E62)</f>
        <v>12</v>
      </c>
      <c r="H62" s="30">
        <f t="shared" si="2"/>
        <v>0.2</v>
      </c>
      <c r="I62" s="30"/>
      <c r="L62" s="2"/>
    </row>
    <row r="63" spans="1:12" s="3" customFormat="1" x14ac:dyDescent="0.45">
      <c r="A63" s="14"/>
      <c r="B63" s="14"/>
      <c r="C63" s="7">
        <v>43959</v>
      </c>
      <c r="D63" s="1" t="s">
        <v>8</v>
      </c>
      <c r="E63" s="25">
        <v>0.29166666666666669</v>
      </c>
      <c r="F63" s="25">
        <v>0.3</v>
      </c>
      <c r="G63" s="24">
        <f t="shared" si="3"/>
        <v>12</v>
      </c>
      <c r="H63" s="30">
        <f t="shared" si="2"/>
        <v>0.2</v>
      </c>
      <c r="I63" s="30"/>
      <c r="L63" s="2"/>
    </row>
    <row r="64" spans="1:12" s="3" customFormat="1" x14ac:dyDescent="0.45">
      <c r="A64" s="14"/>
      <c r="B64" s="14"/>
      <c r="C64" s="6">
        <v>43960</v>
      </c>
      <c r="D64" s="1" t="s">
        <v>9</v>
      </c>
      <c r="E64" s="25">
        <v>0.29166666666666669</v>
      </c>
      <c r="F64" s="25">
        <v>0.3</v>
      </c>
      <c r="G64" s="24">
        <f t="shared" si="3"/>
        <v>12</v>
      </c>
      <c r="H64" s="30">
        <f t="shared" si="2"/>
        <v>0.2</v>
      </c>
      <c r="I64" s="30"/>
      <c r="L64" s="2"/>
    </row>
    <row r="65" spans="1:12" s="3" customFormat="1" x14ac:dyDescent="0.45">
      <c r="A65" s="14"/>
      <c r="B65" s="14"/>
      <c r="C65" s="6">
        <v>43961</v>
      </c>
      <c r="D65" s="1" t="s">
        <v>10</v>
      </c>
      <c r="E65" s="25">
        <v>0.29166666666666669</v>
      </c>
      <c r="F65" s="25">
        <v>0.3</v>
      </c>
      <c r="G65" s="24">
        <f t="shared" si="3"/>
        <v>12</v>
      </c>
      <c r="H65" s="30">
        <f t="shared" si="2"/>
        <v>0.2</v>
      </c>
      <c r="I65" s="30"/>
      <c r="L65" s="2"/>
    </row>
    <row r="66" spans="1:12" s="3" customFormat="1" x14ac:dyDescent="0.45">
      <c r="A66" s="14"/>
      <c r="B66" s="14"/>
      <c r="C66" s="6"/>
      <c r="D66" s="1"/>
      <c r="E66" s="25" t="s">
        <v>34</v>
      </c>
      <c r="F66" s="25" t="s">
        <v>34</v>
      </c>
      <c r="G66" s="24"/>
      <c r="H66" s="30">
        <f t="shared" si="2"/>
        <v>0</v>
      </c>
      <c r="I66" s="30">
        <f>SUM(H59:H65)</f>
        <v>1.4</v>
      </c>
      <c r="L66" s="2"/>
    </row>
    <row r="67" spans="1:12" s="3" customFormat="1" x14ac:dyDescent="0.45">
      <c r="A67" s="14"/>
      <c r="B67" s="14"/>
      <c r="C67" s="6">
        <v>43962</v>
      </c>
      <c r="D67" s="5" t="s">
        <v>2</v>
      </c>
      <c r="E67" s="25">
        <v>0.29166666666666669</v>
      </c>
      <c r="F67" s="25">
        <v>0.3</v>
      </c>
      <c r="G67" s="24">
        <f t="shared" si="3"/>
        <v>12</v>
      </c>
      <c r="H67" s="30">
        <f t="shared" si="2"/>
        <v>0.2</v>
      </c>
      <c r="I67" s="30"/>
      <c r="L67" s="2"/>
    </row>
    <row r="68" spans="1:12" s="3" customFormat="1" x14ac:dyDescent="0.45">
      <c r="A68" s="14"/>
      <c r="B68" s="14"/>
      <c r="C68" s="6">
        <v>43963</v>
      </c>
      <c r="D68" s="1" t="s">
        <v>6</v>
      </c>
      <c r="E68" s="25">
        <v>0.29166666666666669</v>
      </c>
      <c r="F68" s="25">
        <v>0.3</v>
      </c>
      <c r="G68" s="24">
        <f t="shared" si="3"/>
        <v>12</v>
      </c>
      <c r="H68" s="30">
        <f t="shared" si="2"/>
        <v>0.2</v>
      </c>
      <c r="I68" s="30"/>
      <c r="L68" s="2"/>
    </row>
    <row r="69" spans="1:12" s="3" customFormat="1" x14ac:dyDescent="0.45">
      <c r="A69" s="14"/>
      <c r="B69" s="14"/>
      <c r="C69" s="6">
        <v>43964</v>
      </c>
      <c r="D69" s="1" t="s">
        <v>5</v>
      </c>
      <c r="E69" s="25">
        <v>0.29166666666666669</v>
      </c>
      <c r="F69" s="25">
        <v>0.3</v>
      </c>
      <c r="G69" s="24">
        <f t="shared" si="3"/>
        <v>12</v>
      </c>
      <c r="H69" s="30">
        <f t="shared" si="2"/>
        <v>0.2</v>
      </c>
      <c r="I69" s="30"/>
      <c r="L69" s="2"/>
    </row>
    <row r="70" spans="1:12" s="3" customFormat="1" x14ac:dyDescent="0.45">
      <c r="A70" s="14"/>
      <c r="B70" s="14"/>
      <c r="C70" s="6">
        <v>43965</v>
      </c>
      <c r="D70" s="1" t="s">
        <v>7</v>
      </c>
      <c r="E70" s="25">
        <v>0.29166666666666669</v>
      </c>
      <c r="F70" s="25">
        <v>0.3</v>
      </c>
      <c r="G70" s="24">
        <f t="shared" si="3"/>
        <v>12</v>
      </c>
      <c r="H70" s="30">
        <f>G70/60</f>
        <v>0.2</v>
      </c>
      <c r="I70" s="30"/>
      <c r="L70" s="2"/>
    </row>
    <row r="71" spans="1:12" s="3" customFormat="1" x14ac:dyDescent="0.45">
      <c r="A71" s="14"/>
      <c r="B71" s="14"/>
      <c r="C71" s="7">
        <v>43966</v>
      </c>
      <c r="D71" s="1" t="s">
        <v>8</v>
      </c>
      <c r="E71" s="25">
        <v>0.29166666666666669</v>
      </c>
      <c r="F71" s="25">
        <v>0.3</v>
      </c>
      <c r="G71" s="24">
        <f t="shared" si="3"/>
        <v>12</v>
      </c>
      <c r="H71" s="30">
        <f t="shared" ref="H71:H94" si="4">G71/60</f>
        <v>0.2</v>
      </c>
      <c r="I71" s="30"/>
      <c r="L71" s="2"/>
    </row>
    <row r="72" spans="1:12" s="3" customFormat="1" x14ac:dyDescent="0.45">
      <c r="A72" s="14"/>
      <c r="B72" s="14"/>
      <c r="C72" s="6">
        <v>43967</v>
      </c>
      <c r="D72" s="1" t="s">
        <v>9</v>
      </c>
      <c r="E72" s="25">
        <v>0.29166666666666669</v>
      </c>
      <c r="F72" s="25">
        <v>0.3</v>
      </c>
      <c r="G72" s="24">
        <f t="shared" si="3"/>
        <v>12</v>
      </c>
      <c r="H72" s="30">
        <f t="shared" si="4"/>
        <v>0.2</v>
      </c>
      <c r="I72" s="30"/>
      <c r="L72" s="2"/>
    </row>
    <row r="73" spans="1:12" s="3" customFormat="1" x14ac:dyDescent="0.45">
      <c r="A73" s="14"/>
      <c r="B73" s="14"/>
      <c r="C73" s="6">
        <v>43968</v>
      </c>
      <c r="D73" s="1" t="s">
        <v>10</v>
      </c>
      <c r="E73" s="25">
        <v>0.29166666666666669</v>
      </c>
      <c r="F73" s="25">
        <v>0.3</v>
      </c>
      <c r="G73" s="24">
        <f t="shared" si="3"/>
        <v>12</v>
      </c>
      <c r="H73" s="30">
        <f t="shared" si="4"/>
        <v>0.2</v>
      </c>
      <c r="I73" s="30"/>
      <c r="L73" s="2"/>
    </row>
    <row r="74" spans="1:12" s="3" customFormat="1" x14ac:dyDescent="0.45">
      <c r="A74" s="14"/>
      <c r="B74" s="14"/>
      <c r="C74" s="6"/>
      <c r="D74" s="1"/>
      <c r="E74" s="25" t="s">
        <v>34</v>
      </c>
      <c r="F74" s="25" t="s">
        <v>34</v>
      </c>
      <c r="G74" s="24"/>
      <c r="H74" s="30">
        <f t="shared" si="4"/>
        <v>0</v>
      </c>
      <c r="I74" s="30">
        <f>SUM(H67:H73)</f>
        <v>1.4</v>
      </c>
      <c r="L74" s="2"/>
    </row>
    <row r="75" spans="1:12" s="3" customFormat="1" x14ac:dyDescent="0.45">
      <c r="A75" s="14"/>
      <c r="B75" s="14"/>
      <c r="C75" s="6">
        <v>43969</v>
      </c>
      <c r="D75" s="5" t="s">
        <v>2</v>
      </c>
      <c r="E75" s="25">
        <v>0.29166666666666669</v>
      </c>
      <c r="F75" s="25">
        <v>0.3</v>
      </c>
      <c r="G75" s="24">
        <f t="shared" si="3"/>
        <v>12</v>
      </c>
      <c r="H75" s="30">
        <f t="shared" si="4"/>
        <v>0.2</v>
      </c>
      <c r="I75" s="30"/>
      <c r="L75" s="2"/>
    </row>
    <row r="76" spans="1:12" s="3" customFormat="1" x14ac:dyDescent="0.45">
      <c r="A76" s="14"/>
      <c r="B76" s="14"/>
      <c r="C76" s="6">
        <v>43970</v>
      </c>
      <c r="D76" s="1" t="s">
        <v>6</v>
      </c>
      <c r="E76" s="25">
        <v>0.29166666666666669</v>
      </c>
      <c r="F76" s="25">
        <v>0.3</v>
      </c>
      <c r="G76" s="24">
        <f t="shared" si="3"/>
        <v>12</v>
      </c>
      <c r="H76" s="30">
        <f t="shared" si="4"/>
        <v>0.2</v>
      </c>
      <c r="I76" s="30"/>
      <c r="L76" s="2"/>
    </row>
    <row r="77" spans="1:12" s="3" customFormat="1" x14ac:dyDescent="0.45">
      <c r="A77" s="14"/>
      <c r="B77" s="14"/>
      <c r="C77" s="6">
        <v>43971</v>
      </c>
      <c r="D77" s="1" t="s">
        <v>5</v>
      </c>
      <c r="E77" s="25">
        <v>0.29166666666666669</v>
      </c>
      <c r="F77" s="25">
        <v>0.3</v>
      </c>
      <c r="G77" s="24">
        <f t="shared" si="3"/>
        <v>12</v>
      </c>
      <c r="H77" s="30">
        <f t="shared" si="4"/>
        <v>0.2</v>
      </c>
      <c r="I77" s="30"/>
      <c r="L77" s="2"/>
    </row>
    <row r="78" spans="1:12" s="3" customFormat="1" x14ac:dyDescent="0.45">
      <c r="A78" s="14"/>
      <c r="B78" s="14"/>
      <c r="C78" s="6">
        <v>43972</v>
      </c>
      <c r="D78" s="1" t="s">
        <v>7</v>
      </c>
      <c r="E78" s="25">
        <v>0.29166666666666669</v>
      </c>
      <c r="F78" s="25">
        <v>0.3</v>
      </c>
      <c r="G78" s="24">
        <f t="shared" si="3"/>
        <v>12</v>
      </c>
      <c r="H78" s="30">
        <f t="shared" si="4"/>
        <v>0.2</v>
      </c>
      <c r="I78" s="30"/>
      <c r="L78" s="2"/>
    </row>
    <row r="79" spans="1:12" s="3" customFormat="1" x14ac:dyDescent="0.45">
      <c r="A79" s="14"/>
      <c r="B79" s="14"/>
      <c r="C79" s="7">
        <v>43973</v>
      </c>
      <c r="D79" s="1" t="s">
        <v>8</v>
      </c>
      <c r="E79" s="25">
        <v>0.29166666666666669</v>
      </c>
      <c r="F79" s="25">
        <v>0.3</v>
      </c>
      <c r="G79" s="24">
        <f t="shared" si="3"/>
        <v>12</v>
      </c>
      <c r="H79" s="30">
        <f t="shared" si="4"/>
        <v>0.2</v>
      </c>
      <c r="I79" s="30"/>
      <c r="L79" s="2"/>
    </row>
    <row r="80" spans="1:12" s="3" customFormat="1" x14ac:dyDescent="0.45">
      <c r="A80" s="14"/>
      <c r="B80" s="14"/>
      <c r="C80" s="6">
        <v>43974</v>
      </c>
      <c r="D80" s="1" t="s">
        <v>9</v>
      </c>
      <c r="E80" s="25">
        <v>0.29166666666666669</v>
      </c>
      <c r="F80" s="25">
        <v>0.3</v>
      </c>
      <c r="G80" s="24">
        <f t="shared" si="3"/>
        <v>12</v>
      </c>
      <c r="H80" s="30">
        <f t="shared" si="4"/>
        <v>0.2</v>
      </c>
      <c r="I80" s="30"/>
      <c r="L80" s="2"/>
    </row>
    <row r="81" spans="1:12" s="3" customFormat="1" x14ac:dyDescent="0.45">
      <c r="A81" s="14"/>
      <c r="B81" s="14"/>
      <c r="C81" s="6">
        <v>43975</v>
      </c>
      <c r="D81" s="1" t="s">
        <v>10</v>
      </c>
      <c r="E81" s="25">
        <v>0.29166666666666669</v>
      </c>
      <c r="F81" s="25">
        <v>0.3</v>
      </c>
      <c r="G81" s="24">
        <f t="shared" si="3"/>
        <v>12</v>
      </c>
      <c r="H81" s="30">
        <f t="shared" si="4"/>
        <v>0.2</v>
      </c>
      <c r="I81" s="30"/>
      <c r="L81" s="2"/>
    </row>
    <row r="82" spans="1:12" s="3" customFormat="1" x14ac:dyDescent="0.45">
      <c r="A82" s="14"/>
      <c r="B82" s="14"/>
      <c r="C82" s="6"/>
      <c r="D82" s="1"/>
      <c r="E82" s="25" t="s">
        <v>34</v>
      </c>
      <c r="F82" s="25" t="s">
        <v>34</v>
      </c>
      <c r="G82" s="24"/>
      <c r="H82" s="30">
        <f t="shared" si="4"/>
        <v>0</v>
      </c>
      <c r="I82" s="30">
        <f>SUM(H75:H81)</f>
        <v>1.4</v>
      </c>
      <c r="L82" s="2"/>
    </row>
    <row r="83" spans="1:12" s="3" customFormat="1" x14ac:dyDescent="0.45">
      <c r="A83" s="14"/>
      <c r="B83" s="14"/>
      <c r="C83" s="6">
        <v>43976</v>
      </c>
      <c r="D83" s="5" t="s">
        <v>2</v>
      </c>
      <c r="E83" s="25">
        <v>0.29166666666666669</v>
      </c>
      <c r="F83" s="25">
        <v>0.3</v>
      </c>
      <c r="G83" s="24">
        <f t="shared" si="3"/>
        <v>12</v>
      </c>
      <c r="H83" s="30">
        <f t="shared" si="4"/>
        <v>0.2</v>
      </c>
      <c r="I83" s="30"/>
      <c r="L83" s="2"/>
    </row>
    <row r="84" spans="1:12" s="3" customFormat="1" x14ac:dyDescent="0.45">
      <c r="A84" s="14"/>
      <c r="B84" s="14"/>
      <c r="C84" s="6">
        <v>43977</v>
      </c>
      <c r="D84" s="1" t="s">
        <v>6</v>
      </c>
      <c r="E84" s="25">
        <v>0.29166666666666669</v>
      </c>
      <c r="F84" s="25">
        <v>0.3</v>
      </c>
      <c r="G84" s="24">
        <f t="shared" si="3"/>
        <v>12</v>
      </c>
      <c r="H84" s="30">
        <f t="shared" si="4"/>
        <v>0.2</v>
      </c>
      <c r="I84" s="30"/>
      <c r="L84" s="2"/>
    </row>
    <row r="85" spans="1:12" s="3" customFormat="1" x14ac:dyDescent="0.45">
      <c r="A85" s="14"/>
      <c r="B85" s="14"/>
      <c r="C85" s="6">
        <v>43978</v>
      </c>
      <c r="D85" s="1" t="s">
        <v>5</v>
      </c>
      <c r="E85" s="25">
        <v>0.29166666666666669</v>
      </c>
      <c r="F85" s="25">
        <v>0.3</v>
      </c>
      <c r="G85" s="24">
        <f t="shared" si="3"/>
        <v>12</v>
      </c>
      <c r="H85" s="30">
        <f t="shared" si="4"/>
        <v>0.2</v>
      </c>
      <c r="I85" s="30"/>
      <c r="L85" s="2"/>
    </row>
    <row r="86" spans="1:12" s="8" customFormat="1" x14ac:dyDescent="0.45">
      <c r="A86" s="15"/>
      <c r="B86" s="15"/>
      <c r="C86" s="10">
        <v>43979</v>
      </c>
      <c r="D86" s="11" t="s">
        <v>7</v>
      </c>
      <c r="E86" s="26">
        <v>0.29166666666666669</v>
      </c>
      <c r="F86" s="25">
        <v>0.3</v>
      </c>
      <c r="G86" s="24">
        <f t="shared" si="3"/>
        <v>12</v>
      </c>
      <c r="H86" s="30">
        <f t="shared" si="4"/>
        <v>0.2</v>
      </c>
      <c r="I86" s="30"/>
      <c r="L86" s="22"/>
    </row>
    <row r="87" spans="1:12" s="8" customFormat="1" x14ac:dyDescent="0.45">
      <c r="A87" s="15"/>
      <c r="B87" s="15"/>
      <c r="C87" s="12">
        <v>43980</v>
      </c>
      <c r="D87" s="11" t="s">
        <v>8</v>
      </c>
      <c r="E87" s="26">
        <v>0.29166666666666669</v>
      </c>
      <c r="F87" s="25">
        <v>0.3</v>
      </c>
      <c r="G87" s="24">
        <f t="shared" si="3"/>
        <v>12</v>
      </c>
      <c r="H87" s="30">
        <f t="shared" si="4"/>
        <v>0.2</v>
      </c>
      <c r="I87" s="30"/>
      <c r="L87" s="22"/>
    </row>
    <row r="88" spans="1:12" s="8" customFormat="1" x14ac:dyDescent="0.45">
      <c r="A88" s="15"/>
      <c r="B88" s="15"/>
      <c r="C88" s="10">
        <v>43981</v>
      </c>
      <c r="D88" s="11" t="s">
        <v>9</v>
      </c>
      <c r="E88" s="26">
        <v>0.29166666666666669</v>
      </c>
      <c r="F88" s="25">
        <v>0.3</v>
      </c>
      <c r="G88" s="24">
        <f t="shared" si="3"/>
        <v>12</v>
      </c>
      <c r="H88" s="30">
        <f t="shared" si="4"/>
        <v>0.2</v>
      </c>
      <c r="I88" s="30"/>
      <c r="L88" s="22"/>
    </row>
    <row r="89" spans="1:12" s="8" customFormat="1" x14ac:dyDescent="0.45">
      <c r="A89" s="15"/>
      <c r="B89" s="15"/>
      <c r="C89" s="10">
        <v>43982</v>
      </c>
      <c r="D89" s="11" t="s">
        <v>10</v>
      </c>
      <c r="E89" s="26">
        <v>0.29166666666666669</v>
      </c>
      <c r="F89" s="25">
        <v>0.3</v>
      </c>
      <c r="G89" s="24">
        <f t="shared" si="3"/>
        <v>12</v>
      </c>
      <c r="H89" s="30">
        <f t="shared" si="4"/>
        <v>0.2</v>
      </c>
      <c r="I89" s="30"/>
      <c r="L89" s="22"/>
    </row>
    <row r="90" spans="1:12" s="8" customFormat="1" x14ac:dyDescent="0.45">
      <c r="A90" s="15"/>
      <c r="B90" s="15"/>
      <c r="C90" s="10"/>
      <c r="D90" s="11"/>
      <c r="E90" s="26" t="s">
        <v>34</v>
      </c>
      <c r="F90" s="26" t="s">
        <v>34</v>
      </c>
      <c r="G90" s="24"/>
      <c r="H90" s="30">
        <f t="shared" si="4"/>
        <v>0</v>
      </c>
      <c r="I90" s="30">
        <f>SUM(H83:H89)</f>
        <v>1.4</v>
      </c>
      <c r="L90" s="22"/>
    </row>
    <row r="91" spans="1:12" s="8" customFormat="1" x14ac:dyDescent="0.45">
      <c r="A91" s="15"/>
      <c r="B91" s="15"/>
      <c r="C91" s="10">
        <v>43983</v>
      </c>
      <c r="D91" s="13" t="s">
        <v>2</v>
      </c>
      <c r="E91" s="26">
        <v>0.29166666666666669</v>
      </c>
      <c r="F91" s="25">
        <v>0.3</v>
      </c>
      <c r="G91" s="24">
        <f t="shared" si="3"/>
        <v>12</v>
      </c>
      <c r="H91" s="30">
        <f t="shared" si="4"/>
        <v>0.2</v>
      </c>
      <c r="I91" s="30"/>
      <c r="L91" s="22"/>
    </row>
    <row r="92" spans="1:12" s="8" customFormat="1" x14ac:dyDescent="0.45">
      <c r="A92" s="15"/>
      <c r="B92" s="15"/>
      <c r="C92" s="10">
        <v>43984</v>
      </c>
      <c r="D92" s="11" t="s">
        <v>6</v>
      </c>
      <c r="E92" s="26">
        <v>0.29166666666666669</v>
      </c>
      <c r="F92" s="25">
        <v>0.3</v>
      </c>
      <c r="G92" s="24">
        <f t="shared" si="3"/>
        <v>12</v>
      </c>
      <c r="H92" s="30">
        <f t="shared" si="4"/>
        <v>0.2</v>
      </c>
      <c r="I92" s="30"/>
      <c r="L92" s="22"/>
    </row>
    <row r="93" spans="1:12" s="8" customFormat="1" x14ac:dyDescent="0.45">
      <c r="A93" s="15"/>
      <c r="B93" s="15"/>
      <c r="C93" s="10">
        <v>43985</v>
      </c>
      <c r="D93" s="11" t="s">
        <v>5</v>
      </c>
      <c r="E93" s="26">
        <v>0.29166666666666669</v>
      </c>
      <c r="F93" s="25">
        <v>0.3</v>
      </c>
      <c r="G93" s="24">
        <f t="shared" si="3"/>
        <v>12</v>
      </c>
      <c r="H93" s="30">
        <f t="shared" si="4"/>
        <v>0.2</v>
      </c>
      <c r="I93" s="30"/>
      <c r="L93" s="22"/>
    </row>
    <row r="94" spans="1:12" s="8" customFormat="1" x14ac:dyDescent="0.45">
      <c r="A94" s="15"/>
      <c r="B94" s="15"/>
      <c r="C94" s="10">
        <v>43986</v>
      </c>
      <c r="D94" s="11" t="s">
        <v>7</v>
      </c>
      <c r="E94" s="26">
        <v>0.29166666666666669</v>
      </c>
      <c r="F94" s="25">
        <v>0.3</v>
      </c>
      <c r="G94" s="24">
        <f t="shared" si="3"/>
        <v>12</v>
      </c>
      <c r="H94" s="30">
        <f t="shared" si="4"/>
        <v>0.2</v>
      </c>
      <c r="I94" s="30"/>
      <c r="L94" s="22"/>
    </row>
    <row r="95" spans="1:12" s="8" customFormat="1" x14ac:dyDescent="0.45">
      <c r="A95" s="15"/>
      <c r="B95" s="15"/>
      <c r="C95" s="12">
        <v>43987</v>
      </c>
      <c r="D95" s="11" t="s">
        <v>8</v>
      </c>
      <c r="E95" s="26">
        <v>0.29166666666666669</v>
      </c>
      <c r="F95" s="25">
        <v>0.3</v>
      </c>
      <c r="G95" s="24">
        <f t="shared" si="3"/>
        <v>12</v>
      </c>
      <c r="H95" s="30">
        <f>G95/60</f>
        <v>0.2</v>
      </c>
      <c r="I95" s="30"/>
      <c r="L95" s="22"/>
    </row>
    <row r="96" spans="1:12" s="8" customFormat="1" x14ac:dyDescent="0.45">
      <c r="A96" s="15"/>
      <c r="B96" s="15"/>
      <c r="C96" s="10">
        <v>43988</v>
      </c>
      <c r="D96" s="11" t="s">
        <v>9</v>
      </c>
      <c r="E96" s="26">
        <v>0.29166666666666669</v>
      </c>
      <c r="F96" s="25">
        <v>0.3</v>
      </c>
      <c r="G96" s="24">
        <f t="shared" si="3"/>
        <v>12</v>
      </c>
      <c r="H96" s="30">
        <f t="shared" ref="H96:H123" si="5">G96/60</f>
        <v>0.2</v>
      </c>
      <c r="I96" s="30"/>
      <c r="L96" s="22"/>
    </row>
    <row r="97" spans="1:12" s="8" customFormat="1" x14ac:dyDescent="0.45">
      <c r="A97" s="15"/>
      <c r="B97" s="15"/>
      <c r="C97" s="10">
        <v>43989</v>
      </c>
      <c r="D97" s="11" t="s">
        <v>10</v>
      </c>
      <c r="E97" s="26">
        <v>0.29166666666666669</v>
      </c>
      <c r="F97" s="25">
        <v>0.3</v>
      </c>
      <c r="G97" s="24">
        <f t="shared" si="3"/>
        <v>12</v>
      </c>
      <c r="H97" s="30">
        <f t="shared" si="5"/>
        <v>0.2</v>
      </c>
      <c r="I97" s="30"/>
      <c r="L97" s="22"/>
    </row>
    <row r="98" spans="1:12" s="8" customFormat="1" x14ac:dyDescent="0.45">
      <c r="A98" s="15"/>
      <c r="B98" s="15"/>
      <c r="C98" s="10"/>
      <c r="D98" s="11"/>
      <c r="E98" s="26" t="s">
        <v>34</v>
      </c>
      <c r="F98" s="26" t="s">
        <v>34</v>
      </c>
      <c r="G98" s="24"/>
      <c r="H98" s="30">
        <f t="shared" si="5"/>
        <v>0</v>
      </c>
      <c r="I98" s="30">
        <f>SUM(H91:H97)</f>
        <v>1.4</v>
      </c>
      <c r="L98" s="22"/>
    </row>
    <row r="99" spans="1:12" s="8" customFormat="1" x14ac:dyDescent="0.45">
      <c r="A99" s="15"/>
      <c r="B99" s="15"/>
      <c r="C99" s="10">
        <v>43990</v>
      </c>
      <c r="D99" s="13" t="s">
        <v>2</v>
      </c>
      <c r="E99" s="26">
        <v>0.29166666666666669</v>
      </c>
      <c r="F99" s="25">
        <v>0.3</v>
      </c>
      <c r="G99" s="24">
        <f t="shared" si="3"/>
        <v>12</v>
      </c>
      <c r="H99" s="30">
        <f t="shared" si="5"/>
        <v>0.2</v>
      </c>
      <c r="I99" s="30"/>
      <c r="L99" s="22"/>
    </row>
    <row r="100" spans="1:12" s="8" customFormat="1" x14ac:dyDescent="0.45">
      <c r="A100" s="15"/>
      <c r="B100" s="15"/>
      <c r="C100" s="10">
        <v>43991</v>
      </c>
      <c r="D100" s="11" t="s">
        <v>6</v>
      </c>
      <c r="E100" s="26">
        <v>0.29166666666666669</v>
      </c>
      <c r="F100" s="25">
        <v>0.3</v>
      </c>
      <c r="G100" s="24">
        <f t="shared" si="3"/>
        <v>12</v>
      </c>
      <c r="H100" s="30">
        <f t="shared" si="5"/>
        <v>0.2</v>
      </c>
      <c r="I100" s="30"/>
      <c r="L100" s="22"/>
    </row>
    <row r="101" spans="1:12" s="8" customFormat="1" x14ac:dyDescent="0.45">
      <c r="A101" s="15"/>
      <c r="B101" s="15"/>
      <c r="C101" s="10">
        <v>43992</v>
      </c>
      <c r="D101" s="11" t="s">
        <v>5</v>
      </c>
      <c r="E101" s="26">
        <v>0.29166666666666669</v>
      </c>
      <c r="F101" s="25">
        <v>0.3</v>
      </c>
      <c r="G101" s="24">
        <f t="shared" si="3"/>
        <v>12</v>
      </c>
      <c r="H101" s="30">
        <f t="shared" si="5"/>
        <v>0.2</v>
      </c>
      <c r="I101" s="30"/>
      <c r="L101" s="22"/>
    </row>
    <row r="102" spans="1:12" s="8" customFormat="1" x14ac:dyDescent="0.45">
      <c r="A102" s="15"/>
      <c r="B102" s="15"/>
      <c r="C102" s="10">
        <v>43993</v>
      </c>
      <c r="D102" s="11" t="s">
        <v>7</v>
      </c>
      <c r="E102" s="26">
        <v>0.29166666666666669</v>
      </c>
      <c r="F102" s="25">
        <v>0.3</v>
      </c>
      <c r="G102" s="24">
        <f t="shared" si="3"/>
        <v>12</v>
      </c>
      <c r="H102" s="30">
        <f t="shared" si="5"/>
        <v>0.2</v>
      </c>
      <c r="I102" s="30"/>
      <c r="L102" s="22"/>
    </row>
    <row r="103" spans="1:12" s="8" customFormat="1" x14ac:dyDescent="0.45">
      <c r="A103" s="15"/>
      <c r="B103" s="15"/>
      <c r="C103" s="12">
        <v>43994</v>
      </c>
      <c r="D103" s="11" t="s">
        <v>8</v>
      </c>
      <c r="E103" s="26">
        <v>0.29166666666666669</v>
      </c>
      <c r="F103" s="25">
        <v>0.3</v>
      </c>
      <c r="G103" s="24">
        <f t="shared" si="3"/>
        <v>12</v>
      </c>
      <c r="H103" s="30">
        <f t="shared" si="5"/>
        <v>0.2</v>
      </c>
      <c r="I103" s="30"/>
      <c r="L103" s="22"/>
    </row>
    <row r="104" spans="1:12" s="8" customFormat="1" x14ac:dyDescent="0.45">
      <c r="A104" s="15"/>
      <c r="B104" s="15"/>
      <c r="C104" s="10">
        <v>43995</v>
      </c>
      <c r="D104" s="11" t="s">
        <v>9</v>
      </c>
      <c r="E104" s="26">
        <v>0.29166666666666669</v>
      </c>
      <c r="F104" s="25">
        <v>0.3</v>
      </c>
      <c r="G104" s="24">
        <f t="shared" si="3"/>
        <v>12</v>
      </c>
      <c r="H104" s="30">
        <f t="shared" si="5"/>
        <v>0.2</v>
      </c>
      <c r="I104" s="30"/>
      <c r="L104" s="22"/>
    </row>
    <row r="105" spans="1:12" s="8" customFormat="1" x14ac:dyDescent="0.45">
      <c r="A105" s="15"/>
      <c r="B105" s="15"/>
      <c r="C105" s="10">
        <v>43996</v>
      </c>
      <c r="D105" s="11" t="s">
        <v>10</v>
      </c>
      <c r="E105" s="26">
        <v>0.29166666666666669</v>
      </c>
      <c r="F105" s="25">
        <v>0.3</v>
      </c>
      <c r="G105" s="24">
        <f t="shared" si="3"/>
        <v>12</v>
      </c>
      <c r="H105" s="30">
        <f t="shared" si="5"/>
        <v>0.2</v>
      </c>
      <c r="I105" s="30"/>
      <c r="L105" s="22"/>
    </row>
    <row r="106" spans="1:12" s="8" customFormat="1" x14ac:dyDescent="0.45">
      <c r="A106" s="15"/>
      <c r="B106" s="15"/>
      <c r="C106" s="10"/>
      <c r="D106" s="11"/>
      <c r="E106" s="26" t="s">
        <v>34</v>
      </c>
      <c r="F106" s="26" t="s">
        <v>34</v>
      </c>
      <c r="G106" s="24"/>
      <c r="H106" s="30">
        <f t="shared" si="5"/>
        <v>0</v>
      </c>
      <c r="I106" s="30">
        <f>SUM(H99:H105)</f>
        <v>1.4</v>
      </c>
      <c r="L106" s="22"/>
    </row>
    <row r="107" spans="1:12" s="8" customFormat="1" x14ac:dyDescent="0.45">
      <c r="A107" s="15"/>
      <c r="B107" s="15"/>
      <c r="C107" s="10">
        <v>43997</v>
      </c>
      <c r="D107" s="13" t="s">
        <v>2</v>
      </c>
      <c r="E107" s="26">
        <v>0.29166666666666669</v>
      </c>
      <c r="F107" s="25">
        <v>0.3</v>
      </c>
      <c r="G107" s="24">
        <f t="shared" si="3"/>
        <v>12</v>
      </c>
      <c r="H107" s="30">
        <f t="shared" si="5"/>
        <v>0.2</v>
      </c>
      <c r="I107" s="30"/>
      <c r="L107" s="22"/>
    </row>
    <row r="108" spans="1:12" s="8" customFormat="1" x14ac:dyDescent="0.45">
      <c r="A108" s="15"/>
      <c r="B108" s="15"/>
      <c r="C108" s="10">
        <v>43998</v>
      </c>
      <c r="D108" s="11" t="s">
        <v>6</v>
      </c>
      <c r="E108" s="26">
        <v>0.29166666666666669</v>
      </c>
      <c r="F108" s="25">
        <v>0.3</v>
      </c>
      <c r="G108" s="24">
        <f t="shared" si="3"/>
        <v>12</v>
      </c>
      <c r="H108" s="30">
        <f t="shared" si="5"/>
        <v>0.2</v>
      </c>
      <c r="I108" s="30"/>
      <c r="L108" s="22"/>
    </row>
    <row r="109" spans="1:12" s="8" customFormat="1" x14ac:dyDescent="0.45">
      <c r="A109" s="15"/>
      <c r="B109" s="15"/>
      <c r="C109" s="10">
        <v>43999</v>
      </c>
      <c r="D109" s="11" t="s">
        <v>5</v>
      </c>
      <c r="E109" s="26">
        <v>0.29166666666666669</v>
      </c>
      <c r="F109" s="25">
        <v>0.3</v>
      </c>
      <c r="G109" s="24">
        <f t="shared" si="3"/>
        <v>12</v>
      </c>
      <c r="H109" s="30">
        <f t="shared" si="5"/>
        <v>0.2</v>
      </c>
      <c r="I109" s="30"/>
      <c r="L109" s="22"/>
    </row>
    <row r="110" spans="1:12" s="8" customFormat="1" x14ac:dyDescent="0.45">
      <c r="A110" s="15"/>
      <c r="B110" s="15"/>
      <c r="C110" s="10">
        <v>44000</v>
      </c>
      <c r="D110" s="11" t="s">
        <v>7</v>
      </c>
      <c r="E110" s="26">
        <v>0.29166666666666669</v>
      </c>
      <c r="F110" s="25">
        <v>0.3</v>
      </c>
      <c r="G110" s="24">
        <f t="shared" si="3"/>
        <v>12</v>
      </c>
      <c r="H110" s="30">
        <f t="shared" si="5"/>
        <v>0.2</v>
      </c>
      <c r="I110" s="30"/>
      <c r="L110" s="22"/>
    </row>
    <row r="111" spans="1:12" s="9" customFormat="1" x14ac:dyDescent="0.45">
      <c r="A111" s="16"/>
      <c r="B111" s="16"/>
      <c r="C111" s="10">
        <v>44001</v>
      </c>
      <c r="D111" s="11" t="s">
        <v>8</v>
      </c>
      <c r="E111" s="26">
        <v>0.29166666666666669</v>
      </c>
      <c r="F111" s="25">
        <v>0.3</v>
      </c>
      <c r="G111" s="24">
        <f t="shared" si="3"/>
        <v>12</v>
      </c>
      <c r="H111" s="30">
        <f t="shared" si="5"/>
        <v>0.2</v>
      </c>
      <c r="I111" s="30"/>
      <c r="L111" s="11"/>
    </row>
    <row r="112" spans="1:12" s="9" customFormat="1" x14ac:dyDescent="0.45">
      <c r="A112" s="16"/>
      <c r="B112" s="16"/>
      <c r="C112" s="10">
        <v>44002</v>
      </c>
      <c r="D112" s="11" t="s">
        <v>9</v>
      </c>
      <c r="E112" s="26">
        <v>0.29166666666666669</v>
      </c>
      <c r="F112" s="25">
        <v>0.3</v>
      </c>
      <c r="G112" s="24">
        <f t="shared" si="3"/>
        <v>12</v>
      </c>
      <c r="H112" s="30">
        <f t="shared" si="5"/>
        <v>0.2</v>
      </c>
      <c r="I112" s="30"/>
      <c r="L112" s="11"/>
    </row>
    <row r="113" spans="1:9" x14ac:dyDescent="0.45">
      <c r="C113" s="6">
        <v>44003</v>
      </c>
      <c r="D113" s="1" t="s">
        <v>10</v>
      </c>
      <c r="E113" s="25">
        <v>0.29166666666666669</v>
      </c>
      <c r="F113" s="25">
        <v>0.3</v>
      </c>
      <c r="G113" s="24">
        <f t="shared" si="3"/>
        <v>12</v>
      </c>
      <c r="H113" s="30">
        <f t="shared" si="5"/>
        <v>0.2</v>
      </c>
    </row>
    <row r="114" spans="1:9" x14ac:dyDescent="0.45">
      <c r="A114" s="17" t="s">
        <v>12</v>
      </c>
      <c r="B114" s="17" t="s">
        <v>42</v>
      </c>
      <c r="C114" s="6">
        <v>44003</v>
      </c>
      <c r="D114" s="1" t="s">
        <v>10</v>
      </c>
      <c r="E114" s="25">
        <v>0.3888888888888889</v>
      </c>
      <c r="F114" s="25">
        <v>0.40625</v>
      </c>
      <c r="G114" s="24">
        <f t="shared" si="3"/>
        <v>25</v>
      </c>
      <c r="H114" s="30">
        <f t="shared" si="5"/>
        <v>0.41666666666666669</v>
      </c>
    </row>
    <row r="115" spans="1:9" x14ac:dyDescent="0.45">
      <c r="A115" s="17" t="s">
        <v>12</v>
      </c>
      <c r="B115" s="17" t="s">
        <v>42</v>
      </c>
      <c r="C115" s="6">
        <v>44003</v>
      </c>
      <c r="D115" s="1" t="s">
        <v>10</v>
      </c>
      <c r="E115" s="25">
        <v>0.4513888888888889</v>
      </c>
      <c r="F115" s="25">
        <v>0.46527777777777773</v>
      </c>
      <c r="G115" s="24">
        <f t="shared" si="3"/>
        <v>20</v>
      </c>
      <c r="H115" s="30">
        <f t="shared" si="5"/>
        <v>0.33333333333333331</v>
      </c>
    </row>
    <row r="116" spans="1:9" x14ac:dyDescent="0.45">
      <c r="E116" s="25" t="s">
        <v>34</v>
      </c>
      <c r="F116" s="25" t="s">
        <v>34</v>
      </c>
      <c r="G116" s="24"/>
      <c r="H116" s="30">
        <f t="shared" si="5"/>
        <v>0</v>
      </c>
      <c r="I116" s="30">
        <f>SUM(H107:H115)</f>
        <v>2.15</v>
      </c>
    </row>
    <row r="117" spans="1:9" x14ac:dyDescent="0.45">
      <c r="C117" s="6">
        <v>44004</v>
      </c>
      <c r="D117" s="1" t="s">
        <v>2</v>
      </c>
      <c r="E117" s="25">
        <v>0.19444444444444445</v>
      </c>
      <c r="F117" s="25">
        <v>0.20277777777777781</v>
      </c>
      <c r="G117" s="24">
        <f t="shared" si="3"/>
        <v>12</v>
      </c>
      <c r="H117" s="30">
        <f t="shared" si="5"/>
        <v>0.2</v>
      </c>
    </row>
    <row r="118" spans="1:9" x14ac:dyDescent="0.45">
      <c r="C118" s="6">
        <v>44005</v>
      </c>
      <c r="D118" s="1" t="s">
        <v>6</v>
      </c>
      <c r="E118" s="25">
        <v>0.26041666666666669</v>
      </c>
      <c r="F118" s="25">
        <v>0.26874999999999999</v>
      </c>
      <c r="G118" s="24">
        <f t="shared" si="3"/>
        <v>12</v>
      </c>
      <c r="H118" s="30">
        <f t="shared" si="5"/>
        <v>0.2</v>
      </c>
    </row>
    <row r="119" spans="1:9" x14ac:dyDescent="0.45">
      <c r="C119" s="6">
        <v>44006</v>
      </c>
      <c r="D119" s="1" t="s">
        <v>5</v>
      </c>
      <c r="E119" s="25">
        <v>0.28125</v>
      </c>
      <c r="F119" s="25">
        <v>0.28958333333333336</v>
      </c>
      <c r="G119" s="24">
        <f t="shared" si="3"/>
        <v>12</v>
      </c>
      <c r="H119" s="30">
        <f t="shared" si="5"/>
        <v>0.2</v>
      </c>
    </row>
    <row r="120" spans="1:9" x14ac:dyDescent="0.45">
      <c r="C120" s="6">
        <v>44007</v>
      </c>
      <c r="D120" s="1" t="s">
        <v>7</v>
      </c>
      <c r="E120" s="25">
        <v>0.26041666666666669</v>
      </c>
      <c r="F120" s="25">
        <v>0.26874999999999999</v>
      </c>
      <c r="G120" s="24">
        <f t="shared" si="3"/>
        <v>12</v>
      </c>
      <c r="H120" s="30">
        <f t="shared" si="5"/>
        <v>0.2</v>
      </c>
    </row>
    <row r="121" spans="1:9" x14ac:dyDescent="0.45">
      <c r="C121" s="6">
        <v>44008</v>
      </c>
      <c r="D121" s="1" t="s">
        <v>8</v>
      </c>
      <c r="E121" s="25">
        <v>0.25</v>
      </c>
      <c r="F121" s="25">
        <v>0.25833333333333336</v>
      </c>
      <c r="G121" s="24">
        <f t="shared" si="3"/>
        <v>12</v>
      </c>
      <c r="H121" s="30">
        <f t="shared" si="5"/>
        <v>0.2</v>
      </c>
    </row>
    <row r="122" spans="1:9" x14ac:dyDescent="0.45">
      <c r="A122" s="17" t="s">
        <v>12</v>
      </c>
      <c r="B122" s="17" t="s">
        <v>42</v>
      </c>
      <c r="C122" s="6">
        <v>44008</v>
      </c>
      <c r="D122" s="1" t="s">
        <v>8</v>
      </c>
      <c r="E122" s="25">
        <v>0.3125</v>
      </c>
      <c r="F122" s="25">
        <v>0.34375</v>
      </c>
      <c r="G122" s="24">
        <f t="shared" si="3"/>
        <v>45</v>
      </c>
      <c r="H122" s="30">
        <f t="shared" si="5"/>
        <v>0.75</v>
      </c>
    </row>
    <row r="123" spans="1:9" x14ac:dyDescent="0.45">
      <c r="C123" s="6">
        <v>44009</v>
      </c>
      <c r="D123" s="1" t="s">
        <v>9</v>
      </c>
      <c r="E123" s="25">
        <v>0.25</v>
      </c>
      <c r="F123" s="25">
        <v>0.25833333333333336</v>
      </c>
      <c r="G123" s="24">
        <f t="shared" ref="G123:G185" si="6">MINUTE(F123-E123)</f>
        <v>12</v>
      </c>
      <c r="H123" s="30">
        <f t="shared" si="5"/>
        <v>0.2</v>
      </c>
    </row>
    <row r="124" spans="1:9" x14ac:dyDescent="0.45">
      <c r="C124" s="6">
        <v>44010</v>
      </c>
      <c r="D124" s="1" t="s">
        <v>10</v>
      </c>
      <c r="E124" s="25">
        <v>0.29166666666666669</v>
      </c>
      <c r="F124" s="25">
        <v>0.3</v>
      </c>
      <c r="G124" s="24">
        <f t="shared" si="6"/>
        <v>12</v>
      </c>
      <c r="H124" s="30">
        <f>G124/60</f>
        <v>0.2</v>
      </c>
    </row>
    <row r="125" spans="1:9" ht="12" customHeight="1" x14ac:dyDescent="0.45">
      <c r="E125" s="25" t="s">
        <v>34</v>
      </c>
      <c r="F125" s="25" t="s">
        <v>34</v>
      </c>
      <c r="G125" s="24"/>
      <c r="H125" s="30">
        <f t="shared" ref="H125:H144" si="7">G125/60</f>
        <v>0</v>
      </c>
      <c r="I125" s="30">
        <f>SUM(H117:H124)</f>
        <v>2.15</v>
      </c>
    </row>
    <row r="126" spans="1:9" x14ac:dyDescent="0.45">
      <c r="C126" s="6">
        <v>44011</v>
      </c>
      <c r="D126" s="1" t="s">
        <v>2</v>
      </c>
      <c r="E126" s="25">
        <v>0.22916666666666666</v>
      </c>
      <c r="F126" s="25">
        <v>0.23750000000000002</v>
      </c>
      <c r="G126" s="24">
        <f t="shared" si="6"/>
        <v>12</v>
      </c>
      <c r="H126" s="30">
        <f t="shared" si="7"/>
        <v>0.2</v>
      </c>
    </row>
    <row r="127" spans="1:9" x14ac:dyDescent="0.45">
      <c r="C127" s="6">
        <v>44012</v>
      </c>
      <c r="D127" s="1" t="s">
        <v>6</v>
      </c>
      <c r="E127" s="25">
        <v>0.24166666666666667</v>
      </c>
      <c r="F127" s="25">
        <v>0.25</v>
      </c>
      <c r="G127" s="24">
        <f t="shared" si="6"/>
        <v>12</v>
      </c>
      <c r="H127" s="30">
        <f t="shared" si="7"/>
        <v>0.2</v>
      </c>
    </row>
    <row r="128" spans="1:9" x14ac:dyDescent="0.45">
      <c r="C128" s="6">
        <v>44013</v>
      </c>
      <c r="D128" s="1" t="s">
        <v>5</v>
      </c>
      <c r="E128" s="25">
        <v>0.28472222222222221</v>
      </c>
      <c r="F128" s="25">
        <v>0.29305555555555557</v>
      </c>
      <c r="G128" s="24">
        <f t="shared" si="6"/>
        <v>12</v>
      </c>
      <c r="H128" s="30">
        <f t="shared" si="7"/>
        <v>0.2</v>
      </c>
    </row>
    <row r="129" spans="3:9" x14ac:dyDescent="0.45">
      <c r="C129" s="6">
        <v>44014</v>
      </c>
      <c r="D129" s="1" t="s">
        <v>7</v>
      </c>
      <c r="E129" s="25">
        <v>0.25694444444444448</v>
      </c>
      <c r="F129" s="25">
        <v>0.26527777777777778</v>
      </c>
      <c r="G129" s="24">
        <f t="shared" si="6"/>
        <v>12</v>
      </c>
      <c r="H129" s="30">
        <f t="shared" si="7"/>
        <v>0.2</v>
      </c>
    </row>
    <row r="130" spans="3:9" x14ac:dyDescent="0.45">
      <c r="C130" s="6">
        <v>44015</v>
      </c>
      <c r="D130" s="1" t="s">
        <v>8</v>
      </c>
      <c r="E130" s="25">
        <v>0.31944444444444448</v>
      </c>
      <c r="F130" s="25">
        <v>0.32777777777777778</v>
      </c>
      <c r="G130" s="24">
        <f t="shared" si="6"/>
        <v>12</v>
      </c>
      <c r="H130" s="30">
        <f t="shared" si="7"/>
        <v>0.2</v>
      </c>
    </row>
    <row r="131" spans="3:9" x14ac:dyDescent="0.45">
      <c r="C131" s="6">
        <v>44016</v>
      </c>
      <c r="D131" s="1" t="s">
        <v>9</v>
      </c>
      <c r="E131" s="25">
        <v>0.25</v>
      </c>
      <c r="F131" s="25">
        <v>0.25833333333333336</v>
      </c>
      <c r="G131" s="24">
        <f t="shared" si="6"/>
        <v>12</v>
      </c>
      <c r="H131" s="30">
        <f t="shared" si="7"/>
        <v>0.2</v>
      </c>
    </row>
    <row r="132" spans="3:9" x14ac:dyDescent="0.45">
      <c r="C132" s="6">
        <v>44017</v>
      </c>
      <c r="D132" s="1" t="s">
        <v>10</v>
      </c>
      <c r="E132" s="25">
        <v>0.3125</v>
      </c>
      <c r="F132" s="25">
        <v>0.32083333333333336</v>
      </c>
      <c r="G132" s="24">
        <f t="shared" si="6"/>
        <v>12</v>
      </c>
      <c r="H132" s="30">
        <f t="shared" si="7"/>
        <v>0.2</v>
      </c>
    </row>
    <row r="133" spans="3:9" x14ac:dyDescent="0.45">
      <c r="E133" s="25" t="s">
        <v>34</v>
      </c>
      <c r="F133" s="25" t="s">
        <v>34</v>
      </c>
      <c r="G133" s="24"/>
      <c r="H133" s="30">
        <f t="shared" si="7"/>
        <v>0</v>
      </c>
      <c r="I133" s="30">
        <f>SUM(H126:H132)</f>
        <v>1.4</v>
      </c>
    </row>
    <row r="134" spans="3:9" x14ac:dyDescent="0.45">
      <c r="C134" s="6">
        <v>44018</v>
      </c>
      <c r="D134" s="1" t="s">
        <v>2</v>
      </c>
      <c r="E134" s="25">
        <v>0.27083333333333331</v>
      </c>
      <c r="F134" s="25">
        <v>0.27916666666666667</v>
      </c>
      <c r="G134" s="24">
        <f t="shared" si="6"/>
        <v>12</v>
      </c>
      <c r="H134" s="30">
        <f t="shared" si="7"/>
        <v>0.2</v>
      </c>
    </row>
    <row r="135" spans="3:9" x14ac:dyDescent="0.45">
      <c r="C135" s="6">
        <v>44019</v>
      </c>
      <c r="D135" s="1" t="s">
        <v>6</v>
      </c>
      <c r="E135" s="25">
        <v>0.2638888888888889</v>
      </c>
      <c r="F135" s="25">
        <v>0.2722222222222222</v>
      </c>
      <c r="G135" s="24">
        <f t="shared" si="6"/>
        <v>12</v>
      </c>
      <c r="H135" s="30">
        <f t="shared" si="7"/>
        <v>0.2</v>
      </c>
    </row>
    <row r="136" spans="3:9" x14ac:dyDescent="0.45">
      <c r="C136" s="6">
        <v>44020</v>
      </c>
      <c r="D136" s="1" t="s">
        <v>5</v>
      </c>
      <c r="E136" s="25">
        <v>0.32291666666666669</v>
      </c>
      <c r="F136" s="25">
        <v>0.33124999999999999</v>
      </c>
      <c r="G136" s="24">
        <f t="shared" si="6"/>
        <v>12</v>
      </c>
      <c r="H136" s="30">
        <f t="shared" si="7"/>
        <v>0.2</v>
      </c>
    </row>
    <row r="137" spans="3:9" x14ac:dyDescent="0.45">
      <c r="C137" s="6">
        <v>44021</v>
      </c>
      <c r="D137" s="1" t="s">
        <v>7</v>
      </c>
      <c r="E137" s="25">
        <v>0.27777777777777779</v>
      </c>
      <c r="F137" s="25">
        <v>0.28611111111111115</v>
      </c>
      <c r="G137" s="24">
        <f t="shared" si="6"/>
        <v>12</v>
      </c>
      <c r="H137" s="30">
        <f t="shared" si="7"/>
        <v>0.2</v>
      </c>
    </row>
    <row r="138" spans="3:9" x14ac:dyDescent="0.45">
      <c r="C138" s="6">
        <v>44022</v>
      </c>
      <c r="D138" s="1" t="s">
        <v>8</v>
      </c>
      <c r="E138" s="25">
        <v>0.25</v>
      </c>
      <c r="F138" s="25">
        <v>0.25833333333333336</v>
      </c>
      <c r="G138" s="24">
        <f t="shared" si="6"/>
        <v>12</v>
      </c>
      <c r="H138" s="30">
        <f t="shared" si="7"/>
        <v>0.2</v>
      </c>
    </row>
    <row r="139" spans="3:9" x14ac:dyDescent="0.45">
      <c r="C139" s="6">
        <v>44023</v>
      </c>
      <c r="D139" s="1" t="s">
        <v>9</v>
      </c>
      <c r="E139" s="25">
        <v>0.29444444444444445</v>
      </c>
      <c r="F139" s="25">
        <v>0.30277777777777776</v>
      </c>
      <c r="G139" s="24">
        <f t="shared" si="6"/>
        <v>12</v>
      </c>
      <c r="H139" s="30">
        <f t="shared" si="7"/>
        <v>0.2</v>
      </c>
    </row>
    <row r="140" spans="3:9" x14ac:dyDescent="0.45">
      <c r="C140" s="6">
        <v>44024</v>
      </c>
      <c r="D140" s="1" t="s">
        <v>10</v>
      </c>
      <c r="E140" s="25">
        <v>0.24166666666666667</v>
      </c>
      <c r="F140" s="25">
        <v>0.25</v>
      </c>
      <c r="G140" s="24">
        <f t="shared" si="6"/>
        <v>12</v>
      </c>
      <c r="H140" s="30">
        <f t="shared" si="7"/>
        <v>0.2</v>
      </c>
    </row>
    <row r="141" spans="3:9" x14ac:dyDescent="0.45">
      <c r="E141" s="25" t="s">
        <v>34</v>
      </c>
      <c r="F141" s="25" t="s">
        <v>34</v>
      </c>
      <c r="G141" s="24"/>
      <c r="H141" s="30">
        <f t="shared" si="7"/>
        <v>0</v>
      </c>
      <c r="I141" s="30">
        <f>SUM(H134:H140)</f>
        <v>1.4</v>
      </c>
    </row>
    <row r="142" spans="3:9" x14ac:dyDescent="0.45">
      <c r="C142" s="6">
        <v>44025</v>
      </c>
      <c r="D142" s="1" t="s">
        <v>2</v>
      </c>
      <c r="E142" s="25">
        <v>0.22222222222222221</v>
      </c>
      <c r="F142" s="25">
        <v>0.23055555555555554</v>
      </c>
      <c r="G142" s="24">
        <f t="shared" si="6"/>
        <v>12</v>
      </c>
      <c r="H142" s="30">
        <f t="shared" si="7"/>
        <v>0.2</v>
      </c>
    </row>
    <row r="143" spans="3:9" x14ac:dyDescent="0.45">
      <c r="C143" s="6">
        <v>44026</v>
      </c>
      <c r="D143" s="1" t="s">
        <v>6</v>
      </c>
      <c r="E143" s="25">
        <v>0.26041666666666669</v>
      </c>
      <c r="F143" s="25">
        <v>0.26874999999999999</v>
      </c>
      <c r="G143" s="24">
        <f t="shared" si="6"/>
        <v>12</v>
      </c>
      <c r="H143" s="30">
        <f t="shared" si="7"/>
        <v>0.2</v>
      </c>
    </row>
    <row r="144" spans="3:9" x14ac:dyDescent="0.45">
      <c r="C144" s="6">
        <v>44027</v>
      </c>
      <c r="D144" s="1" t="s">
        <v>5</v>
      </c>
      <c r="E144" s="25">
        <v>0.24652777777777779</v>
      </c>
      <c r="F144" s="25">
        <v>0.25486111111111109</v>
      </c>
      <c r="G144" s="24">
        <f t="shared" si="6"/>
        <v>12</v>
      </c>
      <c r="H144" s="30">
        <f t="shared" si="7"/>
        <v>0.2</v>
      </c>
    </row>
    <row r="145" spans="3:9" x14ac:dyDescent="0.45">
      <c r="C145" s="6">
        <v>44028</v>
      </c>
      <c r="D145" s="1" t="s">
        <v>7</v>
      </c>
      <c r="E145" s="25">
        <v>0.22222222222222221</v>
      </c>
      <c r="F145" s="25">
        <v>0.23055555555555554</v>
      </c>
      <c r="G145" s="24">
        <f t="shared" si="6"/>
        <v>12</v>
      </c>
      <c r="H145" s="30">
        <f>G145/60</f>
        <v>0.2</v>
      </c>
    </row>
    <row r="146" spans="3:9" x14ac:dyDescent="0.45">
      <c r="C146" s="6">
        <v>44029</v>
      </c>
      <c r="D146" s="1" t="s">
        <v>8</v>
      </c>
      <c r="E146" s="25">
        <v>0.25347222222222221</v>
      </c>
      <c r="F146" s="25">
        <v>0.26180555555555557</v>
      </c>
      <c r="G146" s="24">
        <f t="shared" si="6"/>
        <v>12</v>
      </c>
      <c r="H146" s="30">
        <f t="shared" ref="H146:H174" si="8">G146/60</f>
        <v>0.2</v>
      </c>
    </row>
    <row r="147" spans="3:9" x14ac:dyDescent="0.45">
      <c r="C147" s="6">
        <v>44030</v>
      </c>
      <c r="D147" s="1" t="s">
        <v>9</v>
      </c>
      <c r="E147" s="25">
        <v>0.2986111111111111</v>
      </c>
      <c r="F147" s="25">
        <v>0.30694444444444441</v>
      </c>
      <c r="G147" s="24">
        <f t="shared" si="6"/>
        <v>12</v>
      </c>
      <c r="H147" s="30">
        <f t="shared" si="8"/>
        <v>0.2</v>
      </c>
    </row>
    <row r="148" spans="3:9" x14ac:dyDescent="0.45">
      <c r="C148" s="6">
        <v>44031</v>
      </c>
      <c r="D148" s="1" t="s">
        <v>10</v>
      </c>
      <c r="E148" s="25">
        <v>0.21527777777777779</v>
      </c>
      <c r="F148" s="25">
        <v>0.22361111111111109</v>
      </c>
      <c r="G148" s="24">
        <f t="shared" si="6"/>
        <v>12</v>
      </c>
      <c r="H148" s="30">
        <f t="shared" si="8"/>
        <v>0.2</v>
      </c>
    </row>
    <row r="149" spans="3:9" x14ac:dyDescent="0.45">
      <c r="E149" s="25" t="s">
        <v>34</v>
      </c>
      <c r="F149" s="25" t="s">
        <v>34</v>
      </c>
      <c r="G149" s="24"/>
      <c r="H149" s="30">
        <f t="shared" si="8"/>
        <v>0</v>
      </c>
      <c r="I149" s="30">
        <f>SUM(H142:H148)</f>
        <v>1.4</v>
      </c>
    </row>
    <row r="150" spans="3:9" x14ac:dyDescent="0.45">
      <c r="C150" s="6">
        <v>44032</v>
      </c>
      <c r="D150" s="1" t="s">
        <v>2</v>
      </c>
      <c r="E150" s="25">
        <v>0.24305555555555555</v>
      </c>
      <c r="F150" s="25">
        <v>0.25138888888888888</v>
      </c>
      <c r="G150" s="24">
        <f t="shared" si="6"/>
        <v>12</v>
      </c>
      <c r="H150" s="30">
        <f t="shared" si="8"/>
        <v>0.2</v>
      </c>
    </row>
    <row r="151" spans="3:9" x14ac:dyDescent="0.45">
      <c r="C151" s="6">
        <v>44033</v>
      </c>
      <c r="D151" s="1" t="s">
        <v>6</v>
      </c>
      <c r="E151" s="25">
        <v>0.32291666666666669</v>
      </c>
      <c r="F151" s="25">
        <v>0.33124999999999999</v>
      </c>
      <c r="G151" s="24">
        <f t="shared" si="6"/>
        <v>12</v>
      </c>
      <c r="H151" s="30">
        <f t="shared" si="8"/>
        <v>0.2</v>
      </c>
    </row>
    <row r="152" spans="3:9" x14ac:dyDescent="0.45">
      <c r="C152" s="6">
        <v>44034</v>
      </c>
      <c r="D152" s="1" t="s">
        <v>5</v>
      </c>
      <c r="E152" s="25">
        <v>0.27083333333333331</v>
      </c>
      <c r="F152" s="25">
        <v>0.27916666666666667</v>
      </c>
      <c r="G152" s="24">
        <f t="shared" si="6"/>
        <v>12</v>
      </c>
      <c r="H152" s="30">
        <f t="shared" si="8"/>
        <v>0.2</v>
      </c>
    </row>
    <row r="153" spans="3:9" x14ac:dyDescent="0.45">
      <c r="C153" s="6">
        <v>44035</v>
      </c>
      <c r="D153" s="1" t="s">
        <v>7</v>
      </c>
      <c r="E153" s="25">
        <v>0.29166666666666669</v>
      </c>
      <c r="F153" s="25">
        <v>0.3</v>
      </c>
      <c r="G153" s="24">
        <f t="shared" si="6"/>
        <v>12</v>
      </c>
      <c r="H153" s="30">
        <f t="shared" si="8"/>
        <v>0.2</v>
      </c>
    </row>
    <row r="154" spans="3:9" x14ac:dyDescent="0.45">
      <c r="C154" s="6">
        <v>44036</v>
      </c>
      <c r="D154" s="1" t="s">
        <v>8</v>
      </c>
      <c r="E154" s="25">
        <v>0.32083333333333336</v>
      </c>
      <c r="F154" s="25">
        <v>0.32916666666666666</v>
      </c>
      <c r="G154" s="24">
        <f t="shared" si="6"/>
        <v>12</v>
      </c>
      <c r="H154" s="30">
        <f t="shared" si="8"/>
        <v>0.2</v>
      </c>
    </row>
    <row r="155" spans="3:9" x14ac:dyDescent="0.45">
      <c r="C155" s="6">
        <v>44037</v>
      </c>
      <c r="D155" s="1" t="s">
        <v>9</v>
      </c>
      <c r="E155" s="25">
        <v>0.2986111111111111</v>
      </c>
      <c r="F155" s="25">
        <v>0.30694444444444441</v>
      </c>
      <c r="G155" s="24">
        <f t="shared" si="6"/>
        <v>12</v>
      </c>
      <c r="H155" s="30">
        <f t="shared" si="8"/>
        <v>0.2</v>
      </c>
    </row>
    <row r="156" spans="3:9" x14ac:dyDescent="0.45">
      <c r="C156" s="6">
        <v>44038</v>
      </c>
      <c r="D156" s="1" t="s">
        <v>10</v>
      </c>
      <c r="E156" s="25">
        <v>0.26458333333333334</v>
      </c>
      <c r="F156" s="25">
        <v>0.27291666666666664</v>
      </c>
      <c r="G156" s="24">
        <f t="shared" si="6"/>
        <v>12</v>
      </c>
      <c r="H156" s="30">
        <f t="shared" si="8"/>
        <v>0.2</v>
      </c>
    </row>
    <row r="157" spans="3:9" x14ac:dyDescent="0.45">
      <c r="E157" s="25" t="s">
        <v>34</v>
      </c>
      <c r="F157" s="25" t="s">
        <v>34</v>
      </c>
      <c r="G157" s="24"/>
      <c r="H157" s="30">
        <f t="shared" si="8"/>
        <v>0</v>
      </c>
      <c r="I157" s="30">
        <f>SUM(H150:H156)</f>
        <v>1.4</v>
      </c>
    </row>
    <row r="158" spans="3:9" x14ac:dyDescent="0.45">
      <c r="C158" s="6">
        <v>44039</v>
      </c>
      <c r="D158" s="1" t="s">
        <v>2</v>
      </c>
      <c r="E158" s="25">
        <v>0.32500000000000001</v>
      </c>
      <c r="F158" s="25">
        <v>0.33333333333333331</v>
      </c>
      <c r="G158" s="24">
        <f t="shared" si="6"/>
        <v>12</v>
      </c>
      <c r="H158" s="30">
        <f t="shared" si="8"/>
        <v>0.2</v>
      </c>
    </row>
    <row r="159" spans="3:9" x14ac:dyDescent="0.45">
      <c r="C159" s="6">
        <v>44040</v>
      </c>
      <c r="D159" s="1" t="s">
        <v>6</v>
      </c>
      <c r="E159" s="25">
        <v>0.27291666666666664</v>
      </c>
      <c r="F159" s="25">
        <v>0.28125</v>
      </c>
      <c r="G159" s="24">
        <f t="shared" si="6"/>
        <v>12</v>
      </c>
      <c r="H159" s="30">
        <f t="shared" si="8"/>
        <v>0.2</v>
      </c>
    </row>
    <row r="160" spans="3:9" x14ac:dyDescent="0.45">
      <c r="C160" s="6">
        <v>44041</v>
      </c>
      <c r="D160" s="1" t="s">
        <v>5</v>
      </c>
      <c r="E160" s="25">
        <v>0.18055555555555555</v>
      </c>
      <c r="F160" s="25">
        <v>0.18888888888888888</v>
      </c>
      <c r="G160" s="24">
        <f t="shared" si="6"/>
        <v>12</v>
      </c>
      <c r="H160" s="30">
        <f t="shared" si="8"/>
        <v>0.2</v>
      </c>
    </row>
    <row r="161" spans="3:9" x14ac:dyDescent="0.45">
      <c r="C161" s="6">
        <v>44042</v>
      </c>
      <c r="D161" s="1" t="s">
        <v>7</v>
      </c>
      <c r="E161" s="25">
        <v>0.21666666666666667</v>
      </c>
      <c r="F161" s="25">
        <v>0.22500000000000001</v>
      </c>
      <c r="G161" s="24">
        <f t="shared" si="6"/>
        <v>12</v>
      </c>
      <c r="H161" s="30">
        <f t="shared" si="8"/>
        <v>0.2</v>
      </c>
    </row>
    <row r="162" spans="3:9" x14ac:dyDescent="0.45">
      <c r="C162" s="6">
        <v>44043</v>
      </c>
      <c r="D162" s="1" t="s">
        <v>8</v>
      </c>
      <c r="E162" s="25">
        <v>0.24097222222222223</v>
      </c>
      <c r="F162" s="25">
        <v>0.24930555555555556</v>
      </c>
      <c r="G162" s="24">
        <f t="shared" si="6"/>
        <v>12</v>
      </c>
      <c r="H162" s="30">
        <f t="shared" si="8"/>
        <v>0.2</v>
      </c>
    </row>
    <row r="163" spans="3:9" x14ac:dyDescent="0.45">
      <c r="C163" s="6">
        <v>44044</v>
      </c>
      <c r="D163" s="1" t="s">
        <v>9</v>
      </c>
      <c r="E163" s="25">
        <v>0.29236111111111113</v>
      </c>
      <c r="F163" s="25">
        <v>0.30069444444444443</v>
      </c>
      <c r="G163" s="24">
        <f t="shared" si="6"/>
        <v>12</v>
      </c>
      <c r="H163" s="30">
        <f t="shared" si="8"/>
        <v>0.2</v>
      </c>
    </row>
    <row r="164" spans="3:9" x14ac:dyDescent="0.45">
      <c r="C164" s="6">
        <v>44045</v>
      </c>
      <c r="D164" s="1" t="s">
        <v>10</v>
      </c>
      <c r="E164" s="25">
        <v>0.23819444444444446</v>
      </c>
      <c r="F164" s="25">
        <v>0.24652777777777779</v>
      </c>
      <c r="G164" s="24">
        <f t="shared" si="6"/>
        <v>12</v>
      </c>
      <c r="H164" s="30">
        <f t="shared" si="8"/>
        <v>0.2</v>
      </c>
    </row>
    <row r="165" spans="3:9" x14ac:dyDescent="0.45">
      <c r="E165" s="25" t="s">
        <v>34</v>
      </c>
      <c r="F165" s="25" t="s">
        <v>34</v>
      </c>
      <c r="G165" s="24"/>
      <c r="H165" s="30">
        <f t="shared" si="8"/>
        <v>0</v>
      </c>
      <c r="I165" s="30">
        <f>SUM(H158:H164)</f>
        <v>1.4</v>
      </c>
    </row>
    <row r="166" spans="3:9" x14ac:dyDescent="0.45">
      <c r="C166" s="6">
        <v>44046</v>
      </c>
      <c r="D166" s="1" t="s">
        <v>2</v>
      </c>
      <c r="E166" s="25">
        <v>0.27777777777777779</v>
      </c>
      <c r="F166" s="25">
        <v>0.28611111111111115</v>
      </c>
      <c r="G166" s="24">
        <f t="shared" si="6"/>
        <v>12</v>
      </c>
      <c r="H166" s="30">
        <f t="shared" si="8"/>
        <v>0.2</v>
      </c>
    </row>
    <row r="167" spans="3:9" x14ac:dyDescent="0.45">
      <c r="C167" s="6">
        <v>44047</v>
      </c>
      <c r="D167" s="1" t="s">
        <v>6</v>
      </c>
      <c r="E167" s="25">
        <v>0.29166666666666669</v>
      </c>
      <c r="F167" s="25">
        <v>0.3</v>
      </c>
      <c r="G167" s="24">
        <f t="shared" si="6"/>
        <v>12</v>
      </c>
      <c r="H167" s="30">
        <f t="shared" si="8"/>
        <v>0.2</v>
      </c>
    </row>
    <row r="168" spans="3:9" x14ac:dyDescent="0.45">
      <c r="C168" s="6">
        <v>44048</v>
      </c>
      <c r="D168" s="1" t="s">
        <v>5</v>
      </c>
      <c r="E168" s="25">
        <v>0.2638888888888889</v>
      </c>
      <c r="F168" s="25">
        <v>0.2722222222222222</v>
      </c>
      <c r="G168" s="24">
        <f t="shared" si="6"/>
        <v>12</v>
      </c>
      <c r="H168" s="30">
        <f t="shared" si="8"/>
        <v>0.2</v>
      </c>
    </row>
    <row r="169" spans="3:9" x14ac:dyDescent="0.45">
      <c r="C169" s="6">
        <v>44049</v>
      </c>
      <c r="D169" s="1" t="s">
        <v>7</v>
      </c>
      <c r="E169" s="25">
        <v>0.23750000000000002</v>
      </c>
      <c r="F169" s="25">
        <v>0.24583333333333335</v>
      </c>
      <c r="G169" s="24">
        <f t="shared" si="6"/>
        <v>12</v>
      </c>
      <c r="H169" s="30">
        <f t="shared" si="8"/>
        <v>0.2</v>
      </c>
    </row>
    <row r="170" spans="3:9" x14ac:dyDescent="0.45">
      <c r="C170" s="6">
        <v>44050</v>
      </c>
      <c r="D170" s="1" t="s">
        <v>8</v>
      </c>
      <c r="E170" s="25">
        <v>0.26874999999999999</v>
      </c>
      <c r="F170" s="25">
        <v>0.27708333333333335</v>
      </c>
      <c r="G170" s="24">
        <f t="shared" si="6"/>
        <v>12</v>
      </c>
      <c r="H170" s="30">
        <f t="shared" si="8"/>
        <v>0.2</v>
      </c>
    </row>
    <row r="171" spans="3:9" x14ac:dyDescent="0.45">
      <c r="C171" s="6">
        <v>44051</v>
      </c>
      <c r="D171" s="1" t="s">
        <v>9</v>
      </c>
      <c r="E171" s="25">
        <v>0.25069444444444444</v>
      </c>
      <c r="F171" s="25">
        <v>0.2590277777777778</v>
      </c>
      <c r="G171" s="24">
        <f t="shared" si="6"/>
        <v>12</v>
      </c>
      <c r="H171" s="30">
        <f t="shared" si="8"/>
        <v>0.2</v>
      </c>
    </row>
    <row r="172" spans="3:9" x14ac:dyDescent="0.45">
      <c r="C172" s="6">
        <v>44052</v>
      </c>
      <c r="D172" s="1" t="s">
        <v>10</v>
      </c>
      <c r="E172" s="25">
        <v>0.2590277777777778</v>
      </c>
      <c r="F172" s="25">
        <v>0.2673611111111111</v>
      </c>
      <c r="G172" s="24">
        <f t="shared" si="6"/>
        <v>12</v>
      </c>
      <c r="H172" s="30">
        <f t="shared" si="8"/>
        <v>0.2</v>
      </c>
    </row>
    <row r="173" spans="3:9" x14ac:dyDescent="0.45">
      <c r="E173" s="25" t="s">
        <v>34</v>
      </c>
      <c r="F173" s="25" t="s">
        <v>34</v>
      </c>
      <c r="G173" s="24"/>
      <c r="H173" s="30">
        <f t="shared" si="8"/>
        <v>0</v>
      </c>
      <c r="I173" s="30">
        <f>SUM(H166:H172)</f>
        <v>1.4</v>
      </c>
    </row>
    <row r="174" spans="3:9" x14ac:dyDescent="0.45">
      <c r="C174" s="6">
        <v>44053</v>
      </c>
      <c r="D174" s="1" t="s">
        <v>2</v>
      </c>
      <c r="E174" s="25">
        <v>0.24097222222222223</v>
      </c>
      <c r="F174" s="25">
        <v>0.24930555555555556</v>
      </c>
      <c r="G174" s="24">
        <f t="shared" si="6"/>
        <v>12</v>
      </c>
      <c r="H174" s="30">
        <f t="shared" si="8"/>
        <v>0.2</v>
      </c>
    </row>
    <row r="175" spans="3:9" x14ac:dyDescent="0.45">
      <c r="C175" s="6">
        <v>44054</v>
      </c>
      <c r="D175" s="1" t="s">
        <v>6</v>
      </c>
      <c r="E175" s="25">
        <v>0.22361111111111109</v>
      </c>
      <c r="F175" s="25">
        <v>0.23194444444444443</v>
      </c>
      <c r="G175" s="24">
        <f t="shared" si="6"/>
        <v>12</v>
      </c>
      <c r="H175" s="30">
        <f>G175/60</f>
        <v>0.2</v>
      </c>
    </row>
    <row r="176" spans="3:9" x14ac:dyDescent="0.45">
      <c r="C176" s="6">
        <v>44055</v>
      </c>
      <c r="D176" s="1" t="s">
        <v>5</v>
      </c>
      <c r="E176" s="25">
        <v>0.20138888888888887</v>
      </c>
      <c r="F176" s="25">
        <v>0.20972222222222223</v>
      </c>
      <c r="G176" s="24">
        <f t="shared" si="6"/>
        <v>12</v>
      </c>
      <c r="H176" s="30">
        <f t="shared" ref="H176:H211" si="9">G176/60</f>
        <v>0.2</v>
      </c>
    </row>
    <row r="177" spans="1:9" x14ac:dyDescent="0.45">
      <c r="C177" s="6">
        <v>44056</v>
      </c>
      <c r="D177" s="1" t="s">
        <v>7</v>
      </c>
      <c r="E177" s="25">
        <v>0.23958333333333334</v>
      </c>
      <c r="F177" s="25">
        <v>0.24791666666666667</v>
      </c>
      <c r="G177" s="24">
        <f t="shared" si="6"/>
        <v>12</v>
      </c>
      <c r="H177" s="30">
        <f t="shared" si="9"/>
        <v>0.2</v>
      </c>
    </row>
    <row r="178" spans="1:9" x14ac:dyDescent="0.45">
      <c r="C178" s="6">
        <v>44057</v>
      </c>
      <c r="D178" s="1" t="s">
        <v>8</v>
      </c>
      <c r="E178" s="25">
        <v>0.22708333333333333</v>
      </c>
      <c r="F178" s="25">
        <v>0.23541666666666669</v>
      </c>
      <c r="G178" s="24">
        <f t="shared" si="6"/>
        <v>12</v>
      </c>
      <c r="H178" s="30">
        <f t="shared" si="9"/>
        <v>0.2</v>
      </c>
    </row>
    <row r="179" spans="1:9" x14ac:dyDescent="0.45">
      <c r="C179" s="6">
        <v>44058</v>
      </c>
      <c r="D179" s="1" t="s">
        <v>9</v>
      </c>
      <c r="E179" s="25">
        <v>0.29930555555555555</v>
      </c>
      <c r="F179" s="25">
        <v>0.30763888888888891</v>
      </c>
      <c r="G179" s="24">
        <f t="shared" si="6"/>
        <v>12</v>
      </c>
      <c r="H179" s="30">
        <f t="shared" si="9"/>
        <v>0.2</v>
      </c>
    </row>
    <row r="180" spans="1:9" x14ac:dyDescent="0.45">
      <c r="C180" s="6">
        <v>44059</v>
      </c>
      <c r="D180" s="1" t="s">
        <v>10</v>
      </c>
      <c r="E180" s="25">
        <v>0.28125</v>
      </c>
      <c r="F180" s="25">
        <v>0.28958333333333336</v>
      </c>
      <c r="G180" s="24">
        <f t="shared" si="6"/>
        <v>12</v>
      </c>
      <c r="H180" s="30">
        <f t="shared" si="9"/>
        <v>0.2</v>
      </c>
    </row>
    <row r="181" spans="1:9" x14ac:dyDescent="0.45">
      <c r="C181" s="6"/>
      <c r="D181" s="1"/>
      <c r="E181" s="25" t="s">
        <v>34</v>
      </c>
      <c r="F181" s="25" t="s">
        <v>34</v>
      </c>
      <c r="G181" s="24"/>
      <c r="H181" s="30">
        <f t="shared" si="9"/>
        <v>0</v>
      </c>
      <c r="I181" s="30">
        <f>SUM(H174:H180)</f>
        <v>1.4</v>
      </c>
    </row>
    <row r="182" spans="1:9" x14ac:dyDescent="0.45">
      <c r="C182" s="6">
        <v>44060</v>
      </c>
      <c r="D182" s="1" t="s">
        <v>2</v>
      </c>
      <c r="E182" s="25">
        <v>0.30208333333333331</v>
      </c>
      <c r="F182" s="25">
        <v>0.31041666666666667</v>
      </c>
      <c r="G182" s="24">
        <f t="shared" si="6"/>
        <v>12</v>
      </c>
      <c r="H182" s="30">
        <f t="shared" si="9"/>
        <v>0.2</v>
      </c>
    </row>
    <row r="183" spans="1:9" x14ac:dyDescent="0.45">
      <c r="C183" s="6">
        <v>44061</v>
      </c>
      <c r="D183" s="1" t="s">
        <v>6</v>
      </c>
      <c r="E183" s="25">
        <v>0.27083333333333331</v>
      </c>
      <c r="F183" s="25">
        <v>0.27916666666666667</v>
      </c>
      <c r="G183" s="24">
        <f t="shared" si="6"/>
        <v>12</v>
      </c>
      <c r="H183" s="30">
        <f t="shared" si="9"/>
        <v>0.2</v>
      </c>
    </row>
    <row r="184" spans="1:9" x14ac:dyDescent="0.45">
      <c r="C184" s="6">
        <v>44062</v>
      </c>
      <c r="D184" s="1" t="s">
        <v>5</v>
      </c>
      <c r="E184" s="25">
        <v>0.2638888888888889</v>
      </c>
      <c r="F184" s="25">
        <v>0.2722222222222222</v>
      </c>
      <c r="G184" s="24">
        <f t="shared" si="6"/>
        <v>12</v>
      </c>
      <c r="H184" s="30">
        <f t="shared" si="9"/>
        <v>0.2</v>
      </c>
    </row>
    <row r="185" spans="1:9" x14ac:dyDescent="0.45">
      <c r="C185" s="6">
        <v>44063</v>
      </c>
      <c r="D185" s="1" t="s">
        <v>7</v>
      </c>
      <c r="E185" s="25">
        <v>0.25833333333333336</v>
      </c>
      <c r="F185" s="25">
        <v>0.26666666666666666</v>
      </c>
      <c r="G185" s="24">
        <f t="shared" si="6"/>
        <v>12</v>
      </c>
      <c r="H185" s="30">
        <f t="shared" si="9"/>
        <v>0.2</v>
      </c>
    </row>
    <row r="186" spans="1:9" x14ac:dyDescent="0.45">
      <c r="C186" s="6">
        <v>44064</v>
      </c>
      <c r="D186" s="1" t="s">
        <v>8</v>
      </c>
      <c r="E186" s="25">
        <v>0.23402777777777781</v>
      </c>
      <c r="F186" s="25">
        <v>0.24236111111111111</v>
      </c>
      <c r="G186" s="24">
        <f t="shared" ref="G186:G253" si="10">MINUTE(F186-E186)</f>
        <v>12</v>
      </c>
      <c r="H186" s="30">
        <f t="shared" si="9"/>
        <v>0.2</v>
      </c>
    </row>
    <row r="187" spans="1:9" x14ac:dyDescent="0.45">
      <c r="C187" s="6">
        <v>44065</v>
      </c>
      <c r="D187" s="1" t="s">
        <v>9</v>
      </c>
      <c r="E187" s="25">
        <v>0.29236111111111113</v>
      </c>
      <c r="F187" s="25">
        <v>0.30069444444444443</v>
      </c>
      <c r="G187" s="24">
        <f t="shared" si="10"/>
        <v>12</v>
      </c>
      <c r="H187" s="30">
        <f t="shared" si="9"/>
        <v>0.2</v>
      </c>
    </row>
    <row r="188" spans="1:9" x14ac:dyDescent="0.45">
      <c r="C188" s="6">
        <v>44066</v>
      </c>
      <c r="D188" s="1" t="s">
        <v>10</v>
      </c>
      <c r="E188" s="25">
        <v>0.32291666666666669</v>
      </c>
      <c r="F188" s="25">
        <v>0.33124999999999999</v>
      </c>
      <c r="G188" s="24">
        <f t="shared" si="10"/>
        <v>12</v>
      </c>
      <c r="H188" s="30">
        <f t="shared" si="9"/>
        <v>0.2</v>
      </c>
    </row>
    <row r="189" spans="1:9" x14ac:dyDescent="0.45">
      <c r="A189" s="17" t="s">
        <v>12</v>
      </c>
      <c r="B189" s="17" t="s">
        <v>42</v>
      </c>
      <c r="C189" s="6">
        <v>44066</v>
      </c>
      <c r="D189" s="1" t="s">
        <v>10</v>
      </c>
      <c r="E189" s="25">
        <v>0.34027777777777773</v>
      </c>
      <c r="F189" s="25">
        <v>0.37847222222222227</v>
      </c>
      <c r="G189" s="24">
        <f t="shared" si="10"/>
        <v>55</v>
      </c>
      <c r="H189" s="30">
        <f t="shared" si="9"/>
        <v>0.91666666666666663</v>
      </c>
    </row>
    <row r="190" spans="1:9" x14ac:dyDescent="0.45">
      <c r="E190" s="25" t="s">
        <v>34</v>
      </c>
      <c r="F190" s="25" t="s">
        <v>34</v>
      </c>
      <c r="G190" s="24"/>
      <c r="H190" s="30">
        <f t="shared" si="9"/>
        <v>0</v>
      </c>
      <c r="I190" s="30">
        <f>SUM(H182:H189)</f>
        <v>2.3166666666666664</v>
      </c>
    </row>
    <row r="191" spans="1:9" x14ac:dyDescent="0.45">
      <c r="C191" s="6">
        <v>44067</v>
      </c>
      <c r="D191" s="1" t="s">
        <v>2</v>
      </c>
      <c r="E191" s="25">
        <v>0.28125</v>
      </c>
      <c r="F191" s="25">
        <v>0.28958333333333336</v>
      </c>
      <c r="G191" s="24">
        <f t="shared" si="10"/>
        <v>12</v>
      </c>
      <c r="H191" s="30">
        <f t="shared" si="9"/>
        <v>0.2</v>
      </c>
    </row>
    <row r="192" spans="1:9" x14ac:dyDescent="0.45">
      <c r="C192" s="6">
        <v>44068</v>
      </c>
      <c r="D192" s="1" t="s">
        <v>6</v>
      </c>
      <c r="E192" s="25">
        <v>0.27083333333333331</v>
      </c>
      <c r="F192" s="25">
        <v>0.27916666666666667</v>
      </c>
      <c r="G192" s="24">
        <f t="shared" si="10"/>
        <v>12</v>
      </c>
      <c r="H192" s="30">
        <f t="shared" si="9"/>
        <v>0.2</v>
      </c>
    </row>
    <row r="193" spans="1:9" x14ac:dyDescent="0.45">
      <c r="C193" s="6">
        <v>44069</v>
      </c>
      <c r="D193" s="1" t="s">
        <v>5</v>
      </c>
      <c r="E193" s="25">
        <v>0.30069444444444443</v>
      </c>
      <c r="F193" s="25">
        <v>0.30902777777777779</v>
      </c>
      <c r="G193" s="24">
        <f t="shared" si="10"/>
        <v>12</v>
      </c>
      <c r="H193" s="30">
        <f t="shared" si="9"/>
        <v>0.2</v>
      </c>
    </row>
    <row r="194" spans="1:9" x14ac:dyDescent="0.45">
      <c r="C194" s="6">
        <v>44070</v>
      </c>
      <c r="D194" s="1" t="s">
        <v>7</v>
      </c>
      <c r="E194" s="25">
        <v>0.30277777777777776</v>
      </c>
      <c r="F194" s="25">
        <v>0.31111111111111112</v>
      </c>
      <c r="G194" s="24">
        <f t="shared" si="10"/>
        <v>12</v>
      </c>
      <c r="H194" s="30">
        <f t="shared" si="9"/>
        <v>0.2</v>
      </c>
    </row>
    <row r="195" spans="1:9" x14ac:dyDescent="0.45">
      <c r="C195" s="6">
        <v>44064</v>
      </c>
      <c r="D195" s="1" t="s">
        <v>8</v>
      </c>
      <c r="E195" s="25">
        <v>0.29166666666666669</v>
      </c>
      <c r="F195" s="25">
        <v>0.3</v>
      </c>
      <c r="G195" s="24">
        <f t="shared" si="10"/>
        <v>12</v>
      </c>
      <c r="H195" s="30">
        <f t="shared" si="9"/>
        <v>0.2</v>
      </c>
    </row>
    <row r="196" spans="1:9" x14ac:dyDescent="0.45">
      <c r="C196" s="6">
        <v>44065</v>
      </c>
      <c r="D196" s="1" t="s">
        <v>9</v>
      </c>
      <c r="E196" s="25">
        <v>0.25</v>
      </c>
      <c r="F196" s="25">
        <v>0.25833333333333336</v>
      </c>
      <c r="G196" s="24">
        <f t="shared" si="10"/>
        <v>12</v>
      </c>
      <c r="H196" s="30">
        <f t="shared" si="9"/>
        <v>0.2</v>
      </c>
    </row>
    <row r="197" spans="1:9" x14ac:dyDescent="0.45">
      <c r="C197" s="6">
        <v>44066</v>
      </c>
      <c r="D197" s="1" t="s">
        <v>10</v>
      </c>
      <c r="E197" s="25">
        <v>0.28263888888888888</v>
      </c>
      <c r="F197" s="25">
        <v>0.29097222222222224</v>
      </c>
      <c r="G197" s="24">
        <f t="shared" si="10"/>
        <v>12</v>
      </c>
      <c r="H197" s="30">
        <f t="shared" si="9"/>
        <v>0.2</v>
      </c>
    </row>
    <row r="198" spans="1:9" x14ac:dyDescent="0.45">
      <c r="C198" s="6"/>
      <c r="D198" s="1"/>
      <c r="E198" s="25" t="s">
        <v>34</v>
      </c>
      <c r="F198" s="25" t="s">
        <v>34</v>
      </c>
      <c r="G198" s="24"/>
      <c r="H198" s="30">
        <f t="shared" si="9"/>
        <v>0</v>
      </c>
      <c r="I198" s="30">
        <f>SUM(H191:H197)</f>
        <v>1.4</v>
      </c>
    </row>
    <row r="199" spans="1:9" x14ac:dyDescent="0.45">
      <c r="C199" s="6">
        <v>44074</v>
      </c>
      <c r="D199" s="1" t="s">
        <v>2</v>
      </c>
      <c r="E199" s="25">
        <v>0.2951388888888889</v>
      </c>
      <c r="F199" s="25">
        <v>0.3034722222222222</v>
      </c>
      <c r="G199" s="24">
        <f t="shared" si="10"/>
        <v>12</v>
      </c>
      <c r="H199" s="30">
        <f t="shared" si="9"/>
        <v>0.2</v>
      </c>
    </row>
    <row r="200" spans="1:9" x14ac:dyDescent="0.45">
      <c r="C200" s="6">
        <v>44075</v>
      </c>
      <c r="D200" s="1" t="s">
        <v>6</v>
      </c>
      <c r="E200" s="25">
        <v>0.1875</v>
      </c>
      <c r="F200" s="25">
        <v>0.19583333333333333</v>
      </c>
      <c r="G200" s="24">
        <f t="shared" si="10"/>
        <v>12</v>
      </c>
      <c r="H200" s="30">
        <f t="shared" si="9"/>
        <v>0.2</v>
      </c>
    </row>
    <row r="201" spans="1:9" x14ac:dyDescent="0.45">
      <c r="C201" s="6">
        <v>44076</v>
      </c>
      <c r="D201" s="1" t="s">
        <v>5</v>
      </c>
      <c r="E201" s="25">
        <v>6.25E-2</v>
      </c>
      <c r="F201" s="25">
        <v>7.0833333333333331E-2</v>
      </c>
      <c r="G201" s="24">
        <f t="shared" si="10"/>
        <v>12</v>
      </c>
      <c r="H201" s="30">
        <f t="shared" si="9"/>
        <v>0.2</v>
      </c>
    </row>
    <row r="202" spans="1:9" x14ac:dyDescent="0.45">
      <c r="A202" s="17" t="s">
        <v>12</v>
      </c>
      <c r="B202" s="17" t="s">
        <v>42</v>
      </c>
      <c r="C202" s="6">
        <v>44076</v>
      </c>
      <c r="D202" s="1" t="s">
        <v>5</v>
      </c>
      <c r="E202" s="25" t="s">
        <v>35</v>
      </c>
      <c r="F202" s="25">
        <v>0.49027777777777781</v>
      </c>
      <c r="G202" s="24">
        <f t="shared" si="10"/>
        <v>20</v>
      </c>
      <c r="H202" s="30">
        <f t="shared" si="9"/>
        <v>0.33333333333333331</v>
      </c>
    </row>
    <row r="203" spans="1:9" x14ac:dyDescent="0.45">
      <c r="C203" s="6">
        <v>44077</v>
      </c>
      <c r="D203" s="1" t="s">
        <v>7</v>
      </c>
      <c r="E203" s="25">
        <v>0.3298611111111111</v>
      </c>
      <c r="F203" s="25">
        <v>0.33819444444444446</v>
      </c>
      <c r="G203" s="24">
        <f t="shared" si="10"/>
        <v>12</v>
      </c>
      <c r="H203" s="30">
        <f t="shared" si="9"/>
        <v>0.2</v>
      </c>
    </row>
    <row r="204" spans="1:9" x14ac:dyDescent="0.45">
      <c r="A204" s="17" t="s">
        <v>12</v>
      </c>
      <c r="B204" s="17" t="s">
        <v>42</v>
      </c>
      <c r="C204" s="6">
        <v>44077</v>
      </c>
      <c r="D204" s="1" t="s">
        <v>7</v>
      </c>
      <c r="E204" s="25">
        <v>0.375</v>
      </c>
      <c r="F204" s="25">
        <v>0.3888888888888889</v>
      </c>
      <c r="G204" s="24">
        <f t="shared" si="10"/>
        <v>20</v>
      </c>
      <c r="H204" s="30">
        <f t="shared" si="9"/>
        <v>0.33333333333333331</v>
      </c>
    </row>
    <row r="205" spans="1:9" x14ac:dyDescent="0.45">
      <c r="C205" s="6">
        <v>44078</v>
      </c>
      <c r="D205" s="1" t="s">
        <v>8</v>
      </c>
      <c r="E205" s="25">
        <v>0.27777777777777779</v>
      </c>
      <c r="F205" s="25">
        <v>0.28611111111111115</v>
      </c>
      <c r="G205" s="24">
        <f t="shared" si="10"/>
        <v>12</v>
      </c>
      <c r="H205" s="30">
        <f t="shared" si="9"/>
        <v>0.2</v>
      </c>
    </row>
    <row r="206" spans="1:9" x14ac:dyDescent="0.45">
      <c r="A206" s="17" t="s">
        <v>12</v>
      </c>
      <c r="B206" s="17" t="s">
        <v>42</v>
      </c>
      <c r="C206" s="6">
        <v>44078</v>
      </c>
      <c r="D206" s="1" t="s">
        <v>8</v>
      </c>
      <c r="E206" s="25">
        <v>0.38680555555555557</v>
      </c>
      <c r="F206" s="25">
        <v>0.42777777777777781</v>
      </c>
      <c r="G206" s="24">
        <f t="shared" si="10"/>
        <v>59</v>
      </c>
      <c r="H206" s="30">
        <f t="shared" si="9"/>
        <v>0.98333333333333328</v>
      </c>
    </row>
    <row r="207" spans="1:9" x14ac:dyDescent="0.45">
      <c r="C207" s="6">
        <v>44079</v>
      </c>
      <c r="D207" s="1" t="s">
        <v>9</v>
      </c>
      <c r="E207" s="25">
        <v>0.25347222222222221</v>
      </c>
      <c r="F207" s="25">
        <v>0.26180555555555557</v>
      </c>
      <c r="G207" s="24">
        <f t="shared" si="10"/>
        <v>12</v>
      </c>
      <c r="H207" s="30">
        <f t="shared" si="9"/>
        <v>0.2</v>
      </c>
    </row>
    <row r="208" spans="1:9" x14ac:dyDescent="0.45">
      <c r="A208" s="17" t="s">
        <v>12</v>
      </c>
      <c r="B208" s="17" t="s">
        <v>42</v>
      </c>
      <c r="C208" s="6">
        <v>44079</v>
      </c>
      <c r="D208" s="1" t="s">
        <v>9</v>
      </c>
      <c r="E208" s="25">
        <v>0.26180555555555557</v>
      </c>
      <c r="F208" s="25">
        <v>0.30277777777777776</v>
      </c>
      <c r="G208" s="24">
        <f t="shared" si="10"/>
        <v>59</v>
      </c>
      <c r="H208" s="30">
        <f t="shared" si="9"/>
        <v>0.98333333333333328</v>
      </c>
    </row>
    <row r="209" spans="1:9" x14ac:dyDescent="0.45">
      <c r="C209" s="6">
        <v>44080</v>
      </c>
      <c r="D209" s="1" t="s">
        <v>10</v>
      </c>
      <c r="E209" s="25">
        <v>0.29791666666666666</v>
      </c>
      <c r="F209" s="25">
        <v>0.30624999999999997</v>
      </c>
      <c r="G209" s="24">
        <f t="shared" si="10"/>
        <v>12</v>
      </c>
      <c r="H209" s="30">
        <f t="shared" si="9"/>
        <v>0.2</v>
      </c>
    </row>
    <row r="210" spans="1:9" x14ac:dyDescent="0.45">
      <c r="A210" s="17" t="s">
        <v>12</v>
      </c>
      <c r="B210" s="17" t="s">
        <v>42</v>
      </c>
      <c r="C210" s="6">
        <v>44080</v>
      </c>
      <c r="D210" s="1" t="s">
        <v>10</v>
      </c>
      <c r="E210" s="25">
        <v>0.34722222222222227</v>
      </c>
      <c r="F210" s="25">
        <v>0.37777777777777777</v>
      </c>
      <c r="G210" s="24">
        <f t="shared" si="10"/>
        <v>44</v>
      </c>
      <c r="H210" s="30">
        <f t="shared" si="9"/>
        <v>0.73333333333333328</v>
      </c>
    </row>
    <row r="211" spans="1:9" x14ac:dyDescent="0.45">
      <c r="E211" s="25" t="s">
        <v>34</v>
      </c>
      <c r="F211" s="25" t="s">
        <v>34</v>
      </c>
      <c r="G211" s="24"/>
      <c r="H211" s="30">
        <f t="shared" si="9"/>
        <v>0</v>
      </c>
      <c r="I211" s="30">
        <f>SUM(H199:H210)</f>
        <v>4.7666666666666666</v>
      </c>
    </row>
    <row r="212" spans="1:9" x14ac:dyDescent="0.45">
      <c r="C212" s="6">
        <v>44081</v>
      </c>
      <c r="D212" s="1" t="s">
        <v>2</v>
      </c>
      <c r="E212" s="25">
        <v>0.24791666666666667</v>
      </c>
      <c r="F212" s="25">
        <v>0.25625000000000003</v>
      </c>
      <c r="G212" s="24">
        <f t="shared" si="10"/>
        <v>12</v>
      </c>
      <c r="H212" s="30">
        <f>G212/60</f>
        <v>0.2</v>
      </c>
    </row>
    <row r="213" spans="1:9" x14ac:dyDescent="0.45">
      <c r="A213" s="17" t="s">
        <v>13</v>
      </c>
      <c r="B213" s="17" t="s">
        <v>42</v>
      </c>
      <c r="C213" s="6">
        <v>44081</v>
      </c>
      <c r="D213" s="1" t="s">
        <v>2</v>
      </c>
      <c r="E213" s="25">
        <v>0.34652777777777777</v>
      </c>
      <c r="F213" s="25">
        <v>0.375</v>
      </c>
      <c r="G213" s="24">
        <f t="shared" si="10"/>
        <v>41</v>
      </c>
      <c r="H213" s="30">
        <f t="shared" ref="H213:H244" si="11">G213/60</f>
        <v>0.68333333333333335</v>
      </c>
    </row>
    <row r="214" spans="1:9" x14ac:dyDescent="0.45">
      <c r="C214" s="6">
        <v>44082</v>
      </c>
      <c r="D214" s="1" t="s">
        <v>6</v>
      </c>
      <c r="E214" s="25">
        <v>0.31597222222222221</v>
      </c>
      <c r="F214" s="25">
        <v>0.32430555555555557</v>
      </c>
      <c r="G214" s="24">
        <f t="shared" si="10"/>
        <v>12</v>
      </c>
      <c r="H214" s="30">
        <f t="shared" si="11"/>
        <v>0.2</v>
      </c>
    </row>
    <row r="215" spans="1:9" x14ac:dyDescent="0.45">
      <c r="A215" s="17" t="s">
        <v>13</v>
      </c>
      <c r="B215" s="17" t="s">
        <v>42</v>
      </c>
      <c r="C215" s="6">
        <v>44082</v>
      </c>
      <c r="D215" s="1" t="s">
        <v>6</v>
      </c>
      <c r="E215" s="25">
        <v>0.32430555555555557</v>
      </c>
      <c r="F215" s="25">
        <v>0.33888888888888885</v>
      </c>
      <c r="G215" s="24">
        <f t="shared" si="10"/>
        <v>21</v>
      </c>
      <c r="H215" s="30">
        <f t="shared" si="11"/>
        <v>0.35</v>
      </c>
    </row>
    <row r="216" spans="1:9" x14ac:dyDescent="0.45">
      <c r="A216" s="17" t="s">
        <v>13</v>
      </c>
      <c r="B216" s="17" t="s">
        <v>42</v>
      </c>
      <c r="C216" s="6">
        <v>44082</v>
      </c>
      <c r="D216" s="1" t="s">
        <v>6</v>
      </c>
      <c r="E216" s="25">
        <v>0.34027777777777773</v>
      </c>
      <c r="F216" s="25">
        <v>0.41875000000000001</v>
      </c>
      <c r="G216" s="24">
        <v>113</v>
      </c>
      <c r="H216" s="30">
        <f t="shared" si="11"/>
        <v>1.8833333333333333</v>
      </c>
    </row>
    <row r="217" spans="1:9" x14ac:dyDescent="0.45">
      <c r="C217" s="6">
        <v>44083</v>
      </c>
      <c r="D217" s="1" t="s">
        <v>5</v>
      </c>
      <c r="E217" s="25">
        <v>0.35069444444444442</v>
      </c>
      <c r="F217" s="25">
        <v>0.35902777777777778</v>
      </c>
      <c r="G217" s="24">
        <f t="shared" si="10"/>
        <v>12</v>
      </c>
      <c r="H217" s="30">
        <f t="shared" si="11"/>
        <v>0.2</v>
      </c>
    </row>
    <row r="218" spans="1:9" x14ac:dyDescent="0.45">
      <c r="C218" s="6">
        <v>44084</v>
      </c>
      <c r="D218" s="1" t="s">
        <v>7</v>
      </c>
      <c r="E218" s="25">
        <v>0.31805555555555554</v>
      </c>
      <c r="F218" s="25">
        <v>0.36805555555555558</v>
      </c>
      <c r="G218" s="24">
        <f t="shared" si="10"/>
        <v>12</v>
      </c>
      <c r="H218" s="30">
        <f t="shared" si="11"/>
        <v>0.2</v>
      </c>
    </row>
    <row r="219" spans="1:9" x14ac:dyDescent="0.45">
      <c r="C219" s="6">
        <v>44085</v>
      </c>
      <c r="D219" s="1" t="s">
        <v>8</v>
      </c>
      <c r="E219" s="25">
        <v>0.33333333333333331</v>
      </c>
      <c r="F219" s="25">
        <v>0.34166666666666662</v>
      </c>
      <c r="G219" s="24">
        <f t="shared" si="10"/>
        <v>12</v>
      </c>
      <c r="H219" s="30">
        <f t="shared" si="11"/>
        <v>0.2</v>
      </c>
    </row>
    <row r="220" spans="1:9" x14ac:dyDescent="0.45">
      <c r="C220" s="6">
        <v>44086</v>
      </c>
      <c r="D220" s="1" t="s">
        <v>9</v>
      </c>
      <c r="E220" s="25">
        <v>0.36805555555555558</v>
      </c>
      <c r="F220" s="25">
        <v>0.37638888888888888</v>
      </c>
      <c r="G220" s="24">
        <f t="shared" si="10"/>
        <v>12</v>
      </c>
      <c r="H220" s="30">
        <f t="shared" si="11"/>
        <v>0.2</v>
      </c>
    </row>
    <row r="221" spans="1:9" x14ac:dyDescent="0.45">
      <c r="C221" s="6">
        <v>44087</v>
      </c>
      <c r="D221" s="1" t="s">
        <v>10</v>
      </c>
      <c r="E221" s="25">
        <v>0.28472222222222221</v>
      </c>
      <c r="F221" s="25">
        <v>0.29305555555555557</v>
      </c>
      <c r="G221" s="24">
        <f t="shared" si="10"/>
        <v>12</v>
      </c>
      <c r="H221" s="30">
        <f t="shared" si="11"/>
        <v>0.2</v>
      </c>
    </row>
    <row r="222" spans="1:9" x14ac:dyDescent="0.45">
      <c r="E222" s="25" t="s">
        <v>34</v>
      </c>
      <c r="F222" s="25" t="s">
        <v>34</v>
      </c>
      <c r="G222" s="24"/>
      <c r="H222" s="30">
        <f t="shared" si="11"/>
        <v>0</v>
      </c>
      <c r="I222" s="30">
        <f>SUM(H212:H221)</f>
        <v>4.3166666666666673</v>
      </c>
    </row>
    <row r="223" spans="1:9" x14ac:dyDescent="0.45">
      <c r="C223" s="6">
        <v>44088</v>
      </c>
      <c r="D223" s="1" t="s">
        <v>2</v>
      </c>
      <c r="E223" s="25">
        <v>0.30555555555555552</v>
      </c>
      <c r="F223" s="25">
        <v>0.31388888888888888</v>
      </c>
      <c r="G223" s="24">
        <f t="shared" si="10"/>
        <v>12</v>
      </c>
      <c r="H223" s="30">
        <f t="shared" si="11"/>
        <v>0.2</v>
      </c>
    </row>
    <row r="224" spans="1:9" x14ac:dyDescent="0.45">
      <c r="C224" s="6">
        <v>44089</v>
      </c>
      <c r="D224" s="1" t="s">
        <v>6</v>
      </c>
      <c r="E224" s="25">
        <v>0.33263888888888887</v>
      </c>
      <c r="F224" s="25">
        <v>0.34097222222222223</v>
      </c>
      <c r="G224" s="24">
        <f t="shared" si="10"/>
        <v>12</v>
      </c>
      <c r="H224" s="30">
        <f t="shared" si="11"/>
        <v>0.2</v>
      </c>
    </row>
    <row r="225" spans="1:9" x14ac:dyDescent="0.45">
      <c r="C225" s="6">
        <v>44090</v>
      </c>
      <c r="D225" s="1" t="s">
        <v>5</v>
      </c>
      <c r="E225" s="25">
        <v>0.30902777777777779</v>
      </c>
      <c r="F225" s="25">
        <v>0.31736111111111115</v>
      </c>
      <c r="G225" s="24">
        <f t="shared" si="10"/>
        <v>12</v>
      </c>
      <c r="H225" s="30">
        <f t="shared" si="11"/>
        <v>0.2</v>
      </c>
    </row>
    <row r="226" spans="1:9" x14ac:dyDescent="0.45">
      <c r="C226" s="6">
        <v>44091</v>
      </c>
      <c r="D226" s="1" t="s">
        <v>7</v>
      </c>
      <c r="E226" s="25">
        <v>0.34375</v>
      </c>
      <c r="F226" s="25">
        <v>0.3520833333333333</v>
      </c>
      <c r="G226" s="24">
        <f t="shared" si="10"/>
        <v>12</v>
      </c>
      <c r="H226" s="30">
        <f t="shared" si="11"/>
        <v>0.2</v>
      </c>
    </row>
    <row r="227" spans="1:9" x14ac:dyDescent="0.45">
      <c r="C227" s="6">
        <v>44092</v>
      </c>
      <c r="D227" s="1" t="s">
        <v>8</v>
      </c>
      <c r="E227" s="25">
        <v>0.33333333333333331</v>
      </c>
      <c r="F227" s="25">
        <v>0.34166666666666662</v>
      </c>
      <c r="G227" s="24">
        <f t="shared" si="10"/>
        <v>12</v>
      </c>
      <c r="H227" s="30">
        <f t="shared" si="11"/>
        <v>0.2</v>
      </c>
    </row>
    <row r="228" spans="1:9" x14ac:dyDescent="0.45">
      <c r="C228" s="6">
        <v>44093</v>
      </c>
      <c r="D228" s="1" t="s">
        <v>9</v>
      </c>
      <c r="E228" s="25">
        <v>0.34166666666666662</v>
      </c>
      <c r="F228" s="25">
        <v>0.35000000000000003</v>
      </c>
      <c r="G228" s="24">
        <f t="shared" si="10"/>
        <v>12</v>
      </c>
      <c r="H228" s="30">
        <f t="shared" si="11"/>
        <v>0.2</v>
      </c>
    </row>
    <row r="229" spans="1:9" x14ac:dyDescent="0.45">
      <c r="C229" s="6">
        <v>44094</v>
      </c>
      <c r="D229" s="1" t="s">
        <v>10</v>
      </c>
      <c r="E229" s="25">
        <v>0.25486111111111109</v>
      </c>
      <c r="F229" s="25">
        <v>0.26319444444444445</v>
      </c>
      <c r="G229" s="24">
        <f t="shared" si="10"/>
        <v>12</v>
      </c>
      <c r="H229" s="30">
        <f t="shared" si="11"/>
        <v>0.2</v>
      </c>
    </row>
    <row r="230" spans="1:9" x14ac:dyDescent="0.45">
      <c r="E230" s="25" t="s">
        <v>34</v>
      </c>
      <c r="F230" s="25" t="s">
        <v>34</v>
      </c>
      <c r="G230" s="24"/>
      <c r="H230" s="30">
        <f t="shared" si="11"/>
        <v>0</v>
      </c>
      <c r="I230" s="30">
        <f>SUM(H223:H229)</f>
        <v>1.4</v>
      </c>
    </row>
    <row r="231" spans="1:9" x14ac:dyDescent="0.45">
      <c r="C231" s="6">
        <v>44095</v>
      </c>
      <c r="D231" s="1" t="s">
        <v>2</v>
      </c>
      <c r="E231" s="25">
        <v>0.29166666666666669</v>
      </c>
      <c r="F231" s="25">
        <v>0.3</v>
      </c>
      <c r="G231" s="24">
        <f>MINUTE(F231-E231)</f>
        <v>12</v>
      </c>
      <c r="H231" s="30">
        <f t="shared" si="11"/>
        <v>0.2</v>
      </c>
    </row>
    <row r="232" spans="1:9" x14ac:dyDescent="0.45">
      <c r="C232" s="6">
        <v>44096</v>
      </c>
      <c r="D232" s="1" t="s">
        <v>6</v>
      </c>
      <c r="E232" s="25">
        <v>0.3298611111111111</v>
      </c>
      <c r="F232" s="25">
        <v>0.33819444444444446</v>
      </c>
      <c r="G232" s="24">
        <f t="shared" si="10"/>
        <v>12</v>
      </c>
      <c r="H232" s="30">
        <f t="shared" si="11"/>
        <v>0.2</v>
      </c>
    </row>
    <row r="233" spans="1:9" x14ac:dyDescent="0.45">
      <c r="C233" s="6">
        <v>44097</v>
      </c>
      <c r="D233" s="1" t="s">
        <v>5</v>
      </c>
      <c r="E233" s="25">
        <v>0.27986111111111112</v>
      </c>
      <c r="F233" s="25">
        <v>0.28819444444444448</v>
      </c>
      <c r="G233" s="24">
        <f t="shared" si="10"/>
        <v>12</v>
      </c>
      <c r="H233" s="30">
        <f t="shared" si="11"/>
        <v>0.2</v>
      </c>
    </row>
    <row r="234" spans="1:9" x14ac:dyDescent="0.45">
      <c r="C234" s="6">
        <v>44098</v>
      </c>
      <c r="D234" s="1" t="s">
        <v>7</v>
      </c>
      <c r="E234" s="25">
        <v>0.30555555555555552</v>
      </c>
      <c r="F234" s="25">
        <v>0.31388888888888888</v>
      </c>
      <c r="G234" s="24">
        <f t="shared" si="10"/>
        <v>12</v>
      </c>
      <c r="H234" s="30">
        <f t="shared" si="11"/>
        <v>0.2</v>
      </c>
    </row>
    <row r="235" spans="1:9" x14ac:dyDescent="0.45">
      <c r="A235" s="17" t="s">
        <v>14</v>
      </c>
      <c r="B235" s="17" t="s">
        <v>42</v>
      </c>
      <c r="C235" s="6">
        <v>44098</v>
      </c>
      <c r="D235" s="1" t="s">
        <v>7</v>
      </c>
      <c r="E235" s="25">
        <v>0.28819444444444448</v>
      </c>
      <c r="F235" s="25">
        <v>0.30902777777777779</v>
      </c>
      <c r="G235" s="24">
        <f t="shared" si="10"/>
        <v>30</v>
      </c>
      <c r="H235" s="30">
        <f t="shared" si="11"/>
        <v>0.5</v>
      </c>
    </row>
    <row r="236" spans="1:9" x14ac:dyDescent="0.45">
      <c r="C236" s="6">
        <v>44099</v>
      </c>
      <c r="D236" s="1" t="s">
        <v>8</v>
      </c>
      <c r="E236" s="25">
        <v>0.25694444444444448</v>
      </c>
      <c r="F236" s="25">
        <v>0.26527777777777778</v>
      </c>
      <c r="G236" s="24">
        <f t="shared" si="10"/>
        <v>12</v>
      </c>
      <c r="H236" s="30">
        <f t="shared" si="11"/>
        <v>0.2</v>
      </c>
    </row>
    <row r="237" spans="1:9" x14ac:dyDescent="0.45">
      <c r="A237" s="17" t="s">
        <v>14</v>
      </c>
      <c r="B237" s="17" t="s">
        <v>42</v>
      </c>
      <c r="C237" s="6">
        <v>44099</v>
      </c>
      <c r="D237" s="1" t="s">
        <v>8</v>
      </c>
      <c r="E237" s="25">
        <v>0.34236111111111112</v>
      </c>
      <c r="F237" s="25">
        <v>0.38263888888888892</v>
      </c>
      <c r="G237" s="24">
        <f t="shared" si="10"/>
        <v>58</v>
      </c>
      <c r="H237" s="30">
        <f t="shared" si="11"/>
        <v>0.96666666666666667</v>
      </c>
    </row>
    <row r="238" spans="1:9" x14ac:dyDescent="0.45">
      <c r="A238" s="17" t="s">
        <v>16</v>
      </c>
      <c r="B238" s="17" t="s">
        <v>42</v>
      </c>
      <c r="C238" s="6">
        <v>44099</v>
      </c>
      <c r="D238" s="1" t="s">
        <v>15</v>
      </c>
      <c r="E238" s="25" t="s">
        <v>36</v>
      </c>
      <c r="F238" s="25" t="s">
        <v>39</v>
      </c>
      <c r="G238" s="24">
        <f t="shared" si="10"/>
        <v>10</v>
      </c>
      <c r="H238" s="30">
        <f t="shared" si="11"/>
        <v>0.16666666666666666</v>
      </c>
    </row>
    <row r="239" spans="1:9" x14ac:dyDescent="0.45">
      <c r="A239" s="17" t="s">
        <v>17</v>
      </c>
      <c r="B239" s="17" t="s">
        <v>42</v>
      </c>
      <c r="C239" s="6">
        <v>44099</v>
      </c>
      <c r="D239" s="1" t="s">
        <v>15</v>
      </c>
      <c r="E239" s="25">
        <v>0.46875</v>
      </c>
      <c r="F239" s="25">
        <v>0.50902777777777775</v>
      </c>
      <c r="G239" s="24">
        <f t="shared" si="10"/>
        <v>58</v>
      </c>
      <c r="H239" s="30">
        <f t="shared" si="11"/>
        <v>0.96666666666666667</v>
      </c>
    </row>
    <row r="240" spans="1:9" x14ac:dyDescent="0.45">
      <c r="A240" s="17" t="s">
        <v>18</v>
      </c>
      <c r="B240" s="17" t="s">
        <v>42</v>
      </c>
      <c r="C240" s="6">
        <v>44099</v>
      </c>
      <c r="D240" s="1" t="s">
        <v>15</v>
      </c>
      <c r="E240" s="25" t="s">
        <v>37</v>
      </c>
      <c r="F240" s="25">
        <v>0.54861111111111105</v>
      </c>
      <c r="G240" s="24">
        <f t="shared" si="10"/>
        <v>53</v>
      </c>
      <c r="H240" s="30">
        <f t="shared" si="11"/>
        <v>0.8833333333333333</v>
      </c>
    </row>
    <row r="241" spans="1:9" x14ac:dyDescent="0.45">
      <c r="A241" s="17" t="s">
        <v>19</v>
      </c>
      <c r="B241" s="17" t="s">
        <v>42</v>
      </c>
      <c r="C241" s="6">
        <v>44099</v>
      </c>
      <c r="D241" s="1" t="s">
        <v>15</v>
      </c>
      <c r="E241" s="25">
        <v>5.2777777777777778E-2</v>
      </c>
      <c r="F241" s="25">
        <v>9.0972222222222218E-2</v>
      </c>
      <c r="G241" s="24">
        <f t="shared" si="10"/>
        <v>55</v>
      </c>
      <c r="H241" s="30">
        <f t="shared" si="11"/>
        <v>0.91666666666666663</v>
      </c>
    </row>
    <row r="242" spans="1:9" x14ac:dyDescent="0.45">
      <c r="C242" s="6">
        <v>44100</v>
      </c>
      <c r="D242" s="1" t="s">
        <v>9</v>
      </c>
      <c r="E242" s="25">
        <v>0.28125</v>
      </c>
      <c r="F242" s="25">
        <v>0.28958333333333336</v>
      </c>
      <c r="G242" s="24">
        <f t="shared" si="10"/>
        <v>12</v>
      </c>
      <c r="H242" s="30">
        <f t="shared" ref="H242" si="12">G242/60</f>
        <v>0.2</v>
      </c>
    </row>
    <row r="243" spans="1:9" x14ac:dyDescent="0.45">
      <c r="A243" s="17" t="s">
        <v>20</v>
      </c>
      <c r="B243" s="17" t="s">
        <v>42</v>
      </c>
      <c r="C243" s="6">
        <v>44100</v>
      </c>
      <c r="D243" s="1" t="s">
        <v>9</v>
      </c>
      <c r="E243" s="25">
        <v>0.29791666666666666</v>
      </c>
      <c r="F243" s="25">
        <v>0.3298611111111111</v>
      </c>
      <c r="G243" s="24">
        <f t="shared" si="10"/>
        <v>46</v>
      </c>
      <c r="H243" s="30">
        <f t="shared" si="11"/>
        <v>0.76666666666666672</v>
      </c>
    </row>
    <row r="244" spans="1:9" x14ac:dyDescent="0.45">
      <c r="C244" s="6">
        <v>44101</v>
      </c>
      <c r="D244" s="1" t="s">
        <v>10</v>
      </c>
      <c r="E244" s="25">
        <v>0.25694444444444448</v>
      </c>
      <c r="F244" s="25">
        <v>0.26527777777777778</v>
      </c>
      <c r="G244" s="24">
        <f t="shared" si="10"/>
        <v>12</v>
      </c>
      <c r="H244" s="30">
        <f t="shared" si="11"/>
        <v>0.2</v>
      </c>
    </row>
    <row r="245" spans="1:9" x14ac:dyDescent="0.45">
      <c r="E245" s="25" t="s">
        <v>34</v>
      </c>
      <c r="F245" s="25" t="s">
        <v>34</v>
      </c>
      <c r="G245" s="24"/>
      <c r="H245" s="30">
        <f>G245/60</f>
        <v>0</v>
      </c>
      <c r="I245" s="30">
        <f>SUM(H231:H244)</f>
        <v>6.5666666666666673</v>
      </c>
    </row>
    <row r="246" spans="1:9" x14ac:dyDescent="0.45">
      <c r="C246" s="6">
        <v>44102</v>
      </c>
      <c r="D246" s="1" t="s">
        <v>2</v>
      </c>
      <c r="E246" s="25">
        <v>0.29166666666666669</v>
      </c>
      <c r="F246" s="25">
        <v>0.3</v>
      </c>
      <c r="G246" s="24">
        <f t="shared" si="10"/>
        <v>12</v>
      </c>
      <c r="H246" s="30">
        <f t="shared" ref="H246" si="13">G246/60</f>
        <v>0.2</v>
      </c>
    </row>
    <row r="247" spans="1:9" x14ac:dyDescent="0.45">
      <c r="A247" s="17" t="s">
        <v>28</v>
      </c>
      <c r="B247" s="17" t="s">
        <v>42</v>
      </c>
      <c r="C247" s="6">
        <v>44102</v>
      </c>
      <c r="D247" s="1" t="s">
        <v>2</v>
      </c>
      <c r="E247" s="25">
        <v>0.3125</v>
      </c>
      <c r="F247" s="25">
        <v>0.35347222222222219</v>
      </c>
      <c r="G247" s="24">
        <f t="shared" si="10"/>
        <v>59</v>
      </c>
      <c r="H247" s="30">
        <f t="shared" ref="H247:H267" si="14">G247/60</f>
        <v>0.98333333333333328</v>
      </c>
    </row>
    <row r="248" spans="1:9" x14ac:dyDescent="0.45">
      <c r="C248" s="6">
        <v>44103</v>
      </c>
      <c r="D248" s="1" t="s">
        <v>6</v>
      </c>
      <c r="E248" s="25">
        <v>0.3125</v>
      </c>
      <c r="F248" s="25">
        <v>0.32083333333333336</v>
      </c>
      <c r="G248" s="24">
        <f t="shared" si="10"/>
        <v>12</v>
      </c>
      <c r="H248" s="30">
        <f t="shared" si="14"/>
        <v>0.2</v>
      </c>
    </row>
    <row r="249" spans="1:9" x14ac:dyDescent="0.45">
      <c r="A249" s="17" t="s">
        <v>21</v>
      </c>
      <c r="B249" s="17" t="s">
        <v>42</v>
      </c>
      <c r="C249" s="6">
        <v>44103</v>
      </c>
      <c r="D249" s="1" t="s">
        <v>6</v>
      </c>
      <c r="E249" s="25">
        <v>0.33194444444444443</v>
      </c>
      <c r="F249" s="25">
        <v>0.34027777777777773</v>
      </c>
      <c r="G249" s="24">
        <f t="shared" si="10"/>
        <v>12</v>
      </c>
      <c r="H249" s="30">
        <f t="shared" si="14"/>
        <v>0.2</v>
      </c>
    </row>
    <row r="250" spans="1:9" x14ac:dyDescent="0.45">
      <c r="A250" s="17" t="s">
        <v>22</v>
      </c>
      <c r="B250" s="17" t="s">
        <v>42</v>
      </c>
      <c r="C250" s="6">
        <v>44103</v>
      </c>
      <c r="D250" s="1" t="s">
        <v>6</v>
      </c>
      <c r="E250" s="25">
        <v>6.9444444444444434E-2</v>
      </c>
      <c r="F250" s="25">
        <v>0.11041666666666666</v>
      </c>
      <c r="G250" s="24">
        <f t="shared" si="10"/>
        <v>59</v>
      </c>
      <c r="H250" s="30">
        <f t="shared" si="14"/>
        <v>0.98333333333333328</v>
      </c>
    </row>
    <row r="251" spans="1:9" x14ac:dyDescent="0.45">
      <c r="C251" s="6">
        <v>44104</v>
      </c>
      <c r="D251" s="1" t="s">
        <v>5</v>
      </c>
      <c r="E251" s="25" t="s">
        <v>38</v>
      </c>
      <c r="F251" s="25">
        <v>0.5083333333333333</v>
      </c>
      <c r="G251" s="24">
        <f t="shared" si="10"/>
        <v>12</v>
      </c>
      <c r="H251" s="30">
        <f t="shared" si="14"/>
        <v>0.2</v>
      </c>
    </row>
    <row r="252" spans="1:9" x14ac:dyDescent="0.45">
      <c r="C252" s="6">
        <v>44105</v>
      </c>
      <c r="D252" s="1" t="s">
        <v>7</v>
      </c>
      <c r="E252" s="25">
        <v>0.39027777777777778</v>
      </c>
      <c r="F252" s="25">
        <v>0.39861111111111108</v>
      </c>
      <c r="G252" s="24">
        <f t="shared" si="10"/>
        <v>12</v>
      </c>
      <c r="H252" s="30">
        <f t="shared" si="14"/>
        <v>0.2</v>
      </c>
    </row>
    <row r="253" spans="1:9" x14ac:dyDescent="0.45">
      <c r="C253" s="6">
        <v>44106</v>
      </c>
      <c r="D253" s="1" t="s">
        <v>8</v>
      </c>
      <c r="E253" s="25">
        <v>0.34722222222222227</v>
      </c>
      <c r="F253" s="25">
        <v>0.35555555555555557</v>
      </c>
      <c r="G253" s="24">
        <f t="shared" si="10"/>
        <v>12</v>
      </c>
      <c r="H253" s="30">
        <f t="shared" si="14"/>
        <v>0.2</v>
      </c>
    </row>
    <row r="254" spans="1:9" x14ac:dyDescent="0.45">
      <c r="C254" s="6">
        <v>44107</v>
      </c>
      <c r="D254" s="1" t="s">
        <v>9</v>
      </c>
      <c r="E254" s="25">
        <v>0.26250000000000001</v>
      </c>
      <c r="F254" s="25">
        <v>0.27083333333333331</v>
      </c>
      <c r="G254" s="24">
        <f t="shared" ref="G254:G320" si="15">MINUTE(F254-E254)</f>
        <v>12</v>
      </c>
      <c r="H254" s="30">
        <f t="shared" si="14"/>
        <v>0.2</v>
      </c>
    </row>
    <row r="255" spans="1:9" x14ac:dyDescent="0.45">
      <c r="C255" s="6">
        <v>44108</v>
      </c>
      <c r="D255" s="1" t="s">
        <v>10</v>
      </c>
      <c r="E255" s="25">
        <v>0.2986111111111111</v>
      </c>
      <c r="F255" s="25">
        <v>0.30694444444444441</v>
      </c>
      <c r="G255" s="24">
        <f t="shared" si="15"/>
        <v>12</v>
      </c>
      <c r="H255" s="30">
        <f t="shared" si="14"/>
        <v>0.2</v>
      </c>
    </row>
    <row r="256" spans="1:9" x14ac:dyDescent="0.45">
      <c r="E256" s="25" t="s">
        <v>34</v>
      </c>
      <c r="F256" s="25" t="s">
        <v>34</v>
      </c>
      <c r="G256" s="24"/>
      <c r="H256" s="30">
        <f t="shared" si="14"/>
        <v>0</v>
      </c>
      <c r="I256" s="30">
        <f>SUM(H247:H255)</f>
        <v>3.3666666666666676</v>
      </c>
    </row>
    <row r="257" spans="3:9" x14ac:dyDescent="0.45">
      <c r="C257" s="6">
        <v>44109</v>
      </c>
      <c r="D257" s="1" t="s">
        <v>2</v>
      </c>
      <c r="E257" s="25">
        <v>0.29166666666666669</v>
      </c>
      <c r="F257" s="25">
        <v>0.3</v>
      </c>
      <c r="G257" s="24">
        <f t="shared" si="15"/>
        <v>12</v>
      </c>
      <c r="H257" s="30">
        <f t="shared" si="14"/>
        <v>0.2</v>
      </c>
    </row>
    <row r="258" spans="3:9" x14ac:dyDescent="0.45">
      <c r="C258" s="6">
        <v>44110</v>
      </c>
      <c r="D258" s="1" t="s">
        <v>6</v>
      </c>
      <c r="E258" s="25">
        <v>0.375</v>
      </c>
      <c r="F258" s="25">
        <v>0.3833333333333333</v>
      </c>
      <c r="G258" s="24">
        <f t="shared" si="15"/>
        <v>12</v>
      </c>
      <c r="H258" s="30">
        <f t="shared" si="14"/>
        <v>0.2</v>
      </c>
    </row>
    <row r="259" spans="3:9" x14ac:dyDescent="0.45">
      <c r="C259" s="6">
        <v>44111</v>
      </c>
      <c r="D259" s="1" t="s">
        <v>5</v>
      </c>
      <c r="E259" s="25">
        <v>0.28125</v>
      </c>
      <c r="F259" s="25">
        <v>0.28958333333333336</v>
      </c>
      <c r="G259" s="24">
        <f t="shared" si="15"/>
        <v>12</v>
      </c>
      <c r="H259" s="30">
        <f t="shared" si="14"/>
        <v>0.2</v>
      </c>
    </row>
    <row r="260" spans="3:9" x14ac:dyDescent="0.45">
      <c r="C260" s="6">
        <v>44112</v>
      </c>
      <c r="D260" s="1" t="s">
        <v>7</v>
      </c>
      <c r="E260" s="25">
        <v>0.30694444444444441</v>
      </c>
      <c r="F260" s="25">
        <v>0.31527777777777777</v>
      </c>
      <c r="G260" s="24">
        <f t="shared" si="15"/>
        <v>12</v>
      </c>
      <c r="H260" s="30">
        <f t="shared" si="14"/>
        <v>0.2</v>
      </c>
    </row>
    <row r="261" spans="3:9" x14ac:dyDescent="0.45">
      <c r="C261" s="6">
        <v>44113</v>
      </c>
      <c r="D261" s="1" t="s">
        <v>8</v>
      </c>
      <c r="E261" s="25">
        <v>0.30555555555555552</v>
      </c>
      <c r="F261" s="25">
        <v>0.31388888888888888</v>
      </c>
      <c r="G261" s="24">
        <f t="shared" si="15"/>
        <v>12</v>
      </c>
      <c r="H261" s="30">
        <f t="shared" si="14"/>
        <v>0.2</v>
      </c>
    </row>
    <row r="262" spans="3:9" x14ac:dyDescent="0.45">
      <c r="C262" s="6">
        <v>44114</v>
      </c>
      <c r="D262" s="1" t="s">
        <v>9</v>
      </c>
      <c r="E262" s="25">
        <v>0.2673611111111111</v>
      </c>
      <c r="F262" s="25">
        <v>0.27569444444444446</v>
      </c>
      <c r="G262" s="24">
        <f t="shared" si="15"/>
        <v>12</v>
      </c>
      <c r="H262" s="30">
        <f t="shared" si="14"/>
        <v>0.2</v>
      </c>
    </row>
    <row r="263" spans="3:9" x14ac:dyDescent="0.45">
      <c r="C263" s="6">
        <v>44115</v>
      </c>
      <c r="D263" s="1" t="s">
        <v>10</v>
      </c>
      <c r="E263" s="25">
        <v>0.3125</v>
      </c>
      <c r="F263" s="25">
        <v>0.32083333333333336</v>
      </c>
      <c r="G263" s="24">
        <f t="shared" si="15"/>
        <v>12</v>
      </c>
      <c r="H263" s="30">
        <f t="shared" si="14"/>
        <v>0.2</v>
      </c>
    </row>
    <row r="264" spans="3:9" x14ac:dyDescent="0.45">
      <c r="E264" s="25" t="s">
        <v>34</v>
      </c>
      <c r="F264" s="25" t="s">
        <v>34</v>
      </c>
      <c r="G264" s="24"/>
      <c r="H264" s="30">
        <f t="shared" si="14"/>
        <v>0</v>
      </c>
      <c r="I264" s="30">
        <f>SUM(H257:H263)</f>
        <v>1.4</v>
      </c>
    </row>
    <row r="265" spans="3:9" x14ac:dyDescent="0.45">
      <c r="C265" s="6">
        <v>44116</v>
      </c>
      <c r="D265" s="1" t="s">
        <v>2</v>
      </c>
      <c r="E265" s="25">
        <v>0.28125</v>
      </c>
      <c r="F265" s="25">
        <v>0.28958333333333336</v>
      </c>
      <c r="G265" s="24">
        <f t="shared" si="15"/>
        <v>12</v>
      </c>
      <c r="H265" s="30">
        <f t="shared" si="14"/>
        <v>0.2</v>
      </c>
    </row>
    <row r="266" spans="3:9" x14ac:dyDescent="0.45">
      <c r="C266" s="6">
        <v>44117</v>
      </c>
      <c r="D266" s="1" t="s">
        <v>6</v>
      </c>
      <c r="E266" s="25">
        <v>0.27083333333333331</v>
      </c>
      <c r="F266" s="25">
        <v>0.27916666666666667</v>
      </c>
      <c r="G266" s="24">
        <f t="shared" si="15"/>
        <v>12</v>
      </c>
      <c r="H266" s="30">
        <f t="shared" si="14"/>
        <v>0.2</v>
      </c>
    </row>
    <row r="267" spans="3:9" x14ac:dyDescent="0.45">
      <c r="C267" s="6">
        <v>44118</v>
      </c>
      <c r="D267" s="1" t="s">
        <v>5</v>
      </c>
      <c r="E267" s="25">
        <v>0.30069444444444443</v>
      </c>
      <c r="F267" s="25">
        <v>0.30902777777777779</v>
      </c>
      <c r="G267" s="24">
        <f t="shared" si="15"/>
        <v>12</v>
      </c>
      <c r="H267" s="30">
        <f t="shared" si="14"/>
        <v>0.2</v>
      </c>
    </row>
    <row r="268" spans="3:9" x14ac:dyDescent="0.45">
      <c r="C268" s="6">
        <v>44119</v>
      </c>
      <c r="D268" s="1" t="s">
        <v>7</v>
      </c>
      <c r="E268" s="25">
        <v>0.30277777777777776</v>
      </c>
      <c r="F268" s="25">
        <v>0.31111111111111112</v>
      </c>
      <c r="G268" s="24">
        <f t="shared" si="15"/>
        <v>12</v>
      </c>
      <c r="H268" s="30">
        <f>G268/60</f>
        <v>0.2</v>
      </c>
    </row>
    <row r="269" spans="3:9" x14ac:dyDescent="0.45">
      <c r="C269" s="6">
        <v>44120</v>
      </c>
      <c r="D269" s="1" t="s">
        <v>8</v>
      </c>
      <c r="E269" s="25">
        <v>0.27083333333333331</v>
      </c>
      <c r="F269" s="25">
        <v>0.27916666666666667</v>
      </c>
      <c r="G269" s="24">
        <f t="shared" si="15"/>
        <v>12</v>
      </c>
      <c r="H269" s="30">
        <f t="shared" ref="H269:H295" si="16">G269/60</f>
        <v>0.2</v>
      </c>
    </row>
    <row r="270" spans="3:9" x14ac:dyDescent="0.45">
      <c r="C270" s="6">
        <v>44121</v>
      </c>
      <c r="D270" s="1" t="s">
        <v>9</v>
      </c>
      <c r="E270" s="25">
        <v>0.25</v>
      </c>
      <c r="F270" s="25">
        <v>0.25833333333333336</v>
      </c>
      <c r="G270" s="24">
        <f t="shared" si="15"/>
        <v>12</v>
      </c>
      <c r="H270" s="30">
        <f t="shared" si="16"/>
        <v>0.2</v>
      </c>
    </row>
    <row r="271" spans="3:9" x14ac:dyDescent="0.45">
      <c r="C271" s="6">
        <v>44122</v>
      </c>
      <c r="D271" s="1" t="s">
        <v>10</v>
      </c>
      <c r="E271" s="25">
        <v>0.28263888888888888</v>
      </c>
      <c r="F271" s="25">
        <v>0.29097222222222224</v>
      </c>
      <c r="G271" s="24">
        <f t="shared" si="15"/>
        <v>12</v>
      </c>
      <c r="H271" s="30">
        <f t="shared" si="16"/>
        <v>0.2</v>
      </c>
    </row>
    <row r="272" spans="3:9" x14ac:dyDescent="0.45">
      <c r="E272" s="25" t="s">
        <v>34</v>
      </c>
      <c r="F272" s="25" t="s">
        <v>34</v>
      </c>
      <c r="G272" s="24"/>
      <c r="H272" s="30">
        <f t="shared" si="16"/>
        <v>0</v>
      </c>
      <c r="I272" s="30">
        <f>SUM(H265:H271)</f>
        <v>1.4</v>
      </c>
    </row>
    <row r="273" spans="1:9" x14ac:dyDescent="0.45">
      <c r="C273" s="6">
        <v>44123</v>
      </c>
      <c r="D273" s="1" t="s">
        <v>2</v>
      </c>
      <c r="E273" s="25">
        <v>0.30555555555555552</v>
      </c>
      <c r="F273" s="25">
        <v>0.31388888888888888</v>
      </c>
      <c r="G273" s="24">
        <f t="shared" si="15"/>
        <v>12</v>
      </c>
      <c r="H273" s="30">
        <f t="shared" si="16"/>
        <v>0.2</v>
      </c>
    </row>
    <row r="274" spans="1:9" x14ac:dyDescent="0.45">
      <c r="C274" s="6">
        <v>44124</v>
      </c>
      <c r="D274" s="1" t="s">
        <v>6</v>
      </c>
      <c r="E274" s="25">
        <v>0.33263888888888887</v>
      </c>
      <c r="F274" s="25">
        <v>0.34097222222222223</v>
      </c>
      <c r="G274" s="24">
        <f t="shared" si="15"/>
        <v>12</v>
      </c>
      <c r="H274" s="30">
        <f t="shared" si="16"/>
        <v>0.2</v>
      </c>
    </row>
    <row r="275" spans="1:9" x14ac:dyDescent="0.45">
      <c r="C275" s="6">
        <v>44125</v>
      </c>
      <c r="D275" s="1" t="s">
        <v>5</v>
      </c>
      <c r="E275" s="25">
        <v>0.30902777777777779</v>
      </c>
      <c r="F275" s="25">
        <v>0.31736111111111115</v>
      </c>
      <c r="G275" s="24">
        <f t="shared" si="15"/>
        <v>12</v>
      </c>
      <c r="H275" s="30">
        <f t="shared" si="16"/>
        <v>0.2</v>
      </c>
    </row>
    <row r="276" spans="1:9" x14ac:dyDescent="0.45">
      <c r="C276" s="6">
        <v>44126</v>
      </c>
      <c r="D276" s="1" t="s">
        <v>7</v>
      </c>
      <c r="E276" s="25">
        <v>0.25</v>
      </c>
      <c r="F276" s="25">
        <v>0.25833333333333336</v>
      </c>
      <c r="G276" s="24">
        <f t="shared" si="15"/>
        <v>12</v>
      </c>
      <c r="H276" s="30">
        <f t="shared" si="16"/>
        <v>0.2</v>
      </c>
    </row>
    <row r="277" spans="1:9" x14ac:dyDescent="0.45">
      <c r="A277" s="17" t="s">
        <v>23</v>
      </c>
      <c r="B277" s="17" t="s">
        <v>42</v>
      </c>
      <c r="C277" s="6">
        <v>44126</v>
      </c>
      <c r="D277" s="1" t="s">
        <v>7</v>
      </c>
      <c r="E277" s="25">
        <v>0.27083333333333331</v>
      </c>
      <c r="F277" s="25">
        <v>0.30555555555555552</v>
      </c>
      <c r="G277" s="24">
        <f t="shared" si="15"/>
        <v>50</v>
      </c>
      <c r="H277" s="30">
        <f t="shared" si="16"/>
        <v>0.83333333333333337</v>
      </c>
    </row>
    <row r="278" spans="1:9" x14ac:dyDescent="0.45">
      <c r="C278" s="6">
        <v>44127</v>
      </c>
      <c r="D278" s="1" t="s">
        <v>8</v>
      </c>
      <c r="E278" s="25">
        <v>0.28333333333333333</v>
      </c>
      <c r="F278" s="25">
        <v>0.29166666666666669</v>
      </c>
      <c r="G278" s="24">
        <f t="shared" si="15"/>
        <v>12</v>
      </c>
      <c r="H278" s="30">
        <f t="shared" si="16"/>
        <v>0.2</v>
      </c>
    </row>
    <row r="279" spans="1:9" x14ac:dyDescent="0.45">
      <c r="C279" s="6">
        <v>44128</v>
      </c>
      <c r="D279" s="1" t="s">
        <v>9</v>
      </c>
      <c r="E279" s="25">
        <v>0.3125</v>
      </c>
      <c r="F279" s="25">
        <v>0.32083333333333336</v>
      </c>
      <c r="G279" s="24">
        <f t="shared" si="15"/>
        <v>12</v>
      </c>
      <c r="H279" s="30">
        <f t="shared" si="16"/>
        <v>0.2</v>
      </c>
    </row>
    <row r="280" spans="1:9" x14ac:dyDescent="0.45">
      <c r="C280" s="6">
        <v>44129</v>
      </c>
      <c r="D280" s="1" t="s">
        <v>10</v>
      </c>
      <c r="E280" s="25">
        <v>0.31944444444444448</v>
      </c>
      <c r="F280" s="25">
        <v>0.32777777777777778</v>
      </c>
      <c r="G280" s="24">
        <f t="shared" si="15"/>
        <v>12</v>
      </c>
      <c r="H280" s="30">
        <f t="shared" si="16"/>
        <v>0.2</v>
      </c>
    </row>
    <row r="281" spans="1:9" x14ac:dyDescent="0.45">
      <c r="E281" s="25" t="s">
        <v>34</v>
      </c>
      <c r="F281" s="25" t="s">
        <v>34</v>
      </c>
      <c r="G281" s="24"/>
      <c r="H281" s="30">
        <f t="shared" si="16"/>
        <v>0</v>
      </c>
      <c r="I281" s="30">
        <f>SUM(H273:H280)</f>
        <v>2.2333333333333334</v>
      </c>
    </row>
    <row r="282" spans="1:9" x14ac:dyDescent="0.45">
      <c r="C282" s="6">
        <v>44130</v>
      </c>
      <c r="D282" s="1" t="s">
        <v>2</v>
      </c>
      <c r="E282" s="25">
        <v>0.27083333333333331</v>
      </c>
      <c r="F282" s="25">
        <v>0.27916666666666667</v>
      </c>
      <c r="G282" s="24">
        <f t="shared" si="15"/>
        <v>12</v>
      </c>
      <c r="H282" s="30">
        <f t="shared" si="16"/>
        <v>0.2</v>
      </c>
    </row>
    <row r="283" spans="1:9" x14ac:dyDescent="0.45">
      <c r="C283" s="6">
        <v>44131</v>
      </c>
      <c r="D283" s="1" t="s">
        <v>6</v>
      </c>
      <c r="E283" s="25">
        <v>0.26041666666666669</v>
      </c>
      <c r="F283" s="25">
        <v>0.26874999999999999</v>
      </c>
      <c r="G283" s="24">
        <f t="shared" si="15"/>
        <v>12</v>
      </c>
      <c r="H283" s="30">
        <f t="shared" si="16"/>
        <v>0.2</v>
      </c>
    </row>
    <row r="284" spans="1:9" x14ac:dyDescent="0.45">
      <c r="C284" s="6">
        <v>44132</v>
      </c>
      <c r="D284" s="1" t="s">
        <v>5</v>
      </c>
      <c r="E284" s="25">
        <v>0.32291666666666669</v>
      </c>
      <c r="F284" s="25">
        <v>0.33124999999999999</v>
      </c>
      <c r="G284" s="24">
        <f t="shared" si="15"/>
        <v>12</v>
      </c>
      <c r="H284" s="30">
        <f t="shared" si="16"/>
        <v>0.2</v>
      </c>
    </row>
    <row r="285" spans="1:9" x14ac:dyDescent="0.45">
      <c r="C285" s="6">
        <v>44133</v>
      </c>
      <c r="D285" s="1" t="s">
        <v>7</v>
      </c>
      <c r="E285" s="25">
        <v>0.27708333333333335</v>
      </c>
      <c r="F285" s="25">
        <v>0.28541666666666665</v>
      </c>
      <c r="G285" s="24">
        <f t="shared" si="15"/>
        <v>12</v>
      </c>
      <c r="H285" s="30">
        <f t="shared" si="16"/>
        <v>0.2</v>
      </c>
    </row>
    <row r="286" spans="1:9" x14ac:dyDescent="0.45">
      <c r="C286" s="6">
        <v>44134</v>
      </c>
      <c r="D286" s="1" t="s">
        <v>8</v>
      </c>
      <c r="E286" s="25">
        <v>0.21180555555555555</v>
      </c>
      <c r="F286" s="25">
        <v>0.22013888888888888</v>
      </c>
      <c r="G286" s="24">
        <f t="shared" si="15"/>
        <v>12</v>
      </c>
      <c r="H286" s="30">
        <f t="shared" si="16"/>
        <v>0.2</v>
      </c>
    </row>
    <row r="287" spans="1:9" x14ac:dyDescent="0.45">
      <c r="A287" s="17" t="s">
        <v>24</v>
      </c>
      <c r="B287" s="17" t="s">
        <v>42</v>
      </c>
      <c r="C287" s="6">
        <v>44134</v>
      </c>
      <c r="D287" s="1" t="s">
        <v>8</v>
      </c>
      <c r="E287" s="25">
        <v>0.22430555555555556</v>
      </c>
      <c r="F287" s="25">
        <v>0.2638888888888889</v>
      </c>
      <c r="G287" s="24">
        <f t="shared" si="15"/>
        <v>57</v>
      </c>
      <c r="H287" s="30">
        <f t="shared" si="16"/>
        <v>0.95</v>
      </c>
    </row>
    <row r="288" spans="1:9" x14ac:dyDescent="0.45">
      <c r="C288" s="6">
        <v>44135</v>
      </c>
      <c r="D288" s="1" t="s">
        <v>9</v>
      </c>
      <c r="E288" s="25">
        <v>0.25347222222222221</v>
      </c>
      <c r="F288" s="25">
        <v>0.26180555555555557</v>
      </c>
      <c r="G288" s="24">
        <f t="shared" si="15"/>
        <v>12</v>
      </c>
      <c r="H288" s="30">
        <f t="shared" si="16"/>
        <v>0.2</v>
      </c>
    </row>
    <row r="289" spans="1:9" x14ac:dyDescent="0.45">
      <c r="C289" s="6">
        <v>44136</v>
      </c>
      <c r="D289" s="1" t="s">
        <v>10</v>
      </c>
      <c r="E289" s="25">
        <v>0.27083333333333331</v>
      </c>
      <c r="F289" s="25">
        <v>0.27916666666666667</v>
      </c>
      <c r="G289" s="24">
        <f t="shared" si="15"/>
        <v>12</v>
      </c>
      <c r="H289" s="30">
        <f t="shared" si="16"/>
        <v>0.2</v>
      </c>
    </row>
    <row r="290" spans="1:9" x14ac:dyDescent="0.45">
      <c r="E290" s="25" t="s">
        <v>34</v>
      </c>
      <c r="F290" s="25" t="s">
        <v>34</v>
      </c>
      <c r="G290" s="24"/>
      <c r="H290" s="30">
        <f t="shared" si="16"/>
        <v>0</v>
      </c>
      <c r="I290" s="30">
        <f>SUM(H282:H289)</f>
        <v>2.35</v>
      </c>
    </row>
    <row r="291" spans="1:9" x14ac:dyDescent="0.45">
      <c r="C291" s="6">
        <v>44137</v>
      </c>
      <c r="D291" s="1" t="s">
        <v>2</v>
      </c>
      <c r="E291" s="25">
        <v>0.34375</v>
      </c>
      <c r="F291" s="25">
        <v>0.3520833333333333</v>
      </c>
      <c r="G291" s="24">
        <f t="shared" si="15"/>
        <v>12</v>
      </c>
      <c r="H291" s="30">
        <f t="shared" si="16"/>
        <v>0.2</v>
      </c>
    </row>
    <row r="292" spans="1:9" x14ac:dyDescent="0.45">
      <c r="C292" s="6">
        <v>44138</v>
      </c>
      <c r="D292" s="1" t="s">
        <v>6</v>
      </c>
      <c r="E292" s="25">
        <v>0.33333333333333331</v>
      </c>
      <c r="F292" s="25">
        <v>0.34166666666666662</v>
      </c>
      <c r="G292" s="24">
        <f t="shared" si="15"/>
        <v>12</v>
      </c>
      <c r="H292" s="30">
        <f t="shared" si="16"/>
        <v>0.2</v>
      </c>
    </row>
    <row r="293" spans="1:9" x14ac:dyDescent="0.45">
      <c r="C293" s="6">
        <v>44139</v>
      </c>
      <c r="D293" s="1" t="s">
        <v>5</v>
      </c>
      <c r="E293" s="25">
        <v>0.34166666666666662</v>
      </c>
      <c r="F293" s="25">
        <v>0.35000000000000003</v>
      </c>
      <c r="G293" s="24">
        <f t="shared" si="15"/>
        <v>12</v>
      </c>
      <c r="H293" s="30">
        <f t="shared" si="16"/>
        <v>0.2</v>
      </c>
    </row>
    <row r="294" spans="1:9" x14ac:dyDescent="0.45">
      <c r="C294" s="6">
        <v>44140</v>
      </c>
      <c r="D294" s="1" t="s">
        <v>7</v>
      </c>
      <c r="E294" s="25">
        <v>0.25486111111111109</v>
      </c>
      <c r="F294" s="25">
        <v>0.26319444444444445</v>
      </c>
      <c r="G294" s="24">
        <f t="shared" si="15"/>
        <v>12</v>
      </c>
      <c r="H294" s="30">
        <f t="shared" si="16"/>
        <v>0.2</v>
      </c>
    </row>
    <row r="295" spans="1:9" x14ac:dyDescent="0.45">
      <c r="C295" s="6">
        <v>44141</v>
      </c>
      <c r="D295" s="1" t="s">
        <v>8</v>
      </c>
      <c r="E295" s="25">
        <v>0.2673611111111111</v>
      </c>
      <c r="F295" s="25">
        <v>0.27569444444444446</v>
      </c>
      <c r="G295" s="24">
        <f t="shared" si="15"/>
        <v>12</v>
      </c>
      <c r="H295" s="30">
        <f t="shared" si="16"/>
        <v>0.2</v>
      </c>
    </row>
    <row r="296" spans="1:9" x14ac:dyDescent="0.45">
      <c r="C296" s="6">
        <v>44142</v>
      </c>
      <c r="D296" s="1" t="s">
        <v>9</v>
      </c>
      <c r="E296" s="25">
        <v>0.32291666666666669</v>
      </c>
      <c r="F296" s="25">
        <v>0.33124999999999999</v>
      </c>
      <c r="G296" s="24">
        <f t="shared" si="15"/>
        <v>12</v>
      </c>
      <c r="H296" s="30">
        <f>G296/60</f>
        <v>0.2</v>
      </c>
    </row>
    <row r="297" spans="1:9" x14ac:dyDescent="0.45">
      <c r="C297" s="6">
        <v>44143</v>
      </c>
      <c r="D297" s="1" t="s">
        <v>10</v>
      </c>
      <c r="E297" s="25">
        <v>0.2951388888888889</v>
      </c>
      <c r="F297" s="25">
        <v>0.3034722222222222</v>
      </c>
      <c r="G297" s="24">
        <f t="shared" si="15"/>
        <v>12</v>
      </c>
      <c r="H297" s="30">
        <f t="shared" ref="H297:H318" si="17">G297/60</f>
        <v>0.2</v>
      </c>
    </row>
    <row r="298" spans="1:9" x14ac:dyDescent="0.45">
      <c r="E298" s="25" t="s">
        <v>34</v>
      </c>
      <c r="F298" s="25" t="s">
        <v>34</v>
      </c>
      <c r="G298" s="24"/>
      <c r="H298" s="30">
        <f t="shared" si="17"/>
        <v>0</v>
      </c>
      <c r="I298" s="30">
        <f>SUM(H291:H297)</f>
        <v>1.4</v>
      </c>
    </row>
    <row r="299" spans="1:9" x14ac:dyDescent="0.45">
      <c r="C299" s="6">
        <v>44144</v>
      </c>
      <c r="D299" s="1" t="s">
        <v>2</v>
      </c>
      <c r="E299" s="25">
        <v>0.30138888888888887</v>
      </c>
      <c r="F299" s="25">
        <v>0.30972222222222223</v>
      </c>
      <c r="G299" s="24">
        <f t="shared" si="15"/>
        <v>12</v>
      </c>
      <c r="H299" s="30">
        <f t="shared" si="17"/>
        <v>0.2</v>
      </c>
    </row>
    <row r="300" spans="1:9" x14ac:dyDescent="0.45">
      <c r="C300" s="6">
        <v>44145</v>
      </c>
      <c r="D300" s="1" t="s">
        <v>6</v>
      </c>
      <c r="E300" s="25">
        <v>0.30277777777777776</v>
      </c>
      <c r="F300" s="25">
        <v>0.31111111111111112</v>
      </c>
      <c r="G300" s="24">
        <f t="shared" si="15"/>
        <v>12</v>
      </c>
      <c r="H300" s="30">
        <f t="shared" si="17"/>
        <v>0.2</v>
      </c>
    </row>
    <row r="301" spans="1:9" x14ac:dyDescent="0.45">
      <c r="C301" s="6">
        <v>44146</v>
      </c>
      <c r="D301" s="1" t="s">
        <v>5</v>
      </c>
      <c r="E301" s="25">
        <v>0.20833333333333334</v>
      </c>
      <c r="F301" s="25">
        <v>0.21666666666666667</v>
      </c>
      <c r="G301" s="24">
        <f t="shared" si="15"/>
        <v>12</v>
      </c>
      <c r="H301" s="30">
        <f t="shared" si="17"/>
        <v>0.2</v>
      </c>
    </row>
    <row r="302" spans="1:9" x14ac:dyDescent="0.45">
      <c r="A302" s="17" t="s">
        <v>23</v>
      </c>
      <c r="B302" s="17" t="s">
        <v>42</v>
      </c>
      <c r="C302" s="6">
        <v>44146</v>
      </c>
      <c r="D302" s="1" t="s">
        <v>5</v>
      </c>
      <c r="E302" s="25">
        <v>0.25</v>
      </c>
      <c r="F302" s="25">
        <v>0.27083333333333331</v>
      </c>
      <c r="G302" s="24">
        <f t="shared" si="15"/>
        <v>30</v>
      </c>
      <c r="H302" s="30">
        <f t="shared" si="17"/>
        <v>0.5</v>
      </c>
    </row>
    <row r="303" spans="1:9" x14ac:dyDescent="0.45">
      <c r="C303" s="6">
        <v>44147</v>
      </c>
      <c r="D303" s="1" t="s">
        <v>7</v>
      </c>
      <c r="E303" s="25">
        <v>0.27708333333333335</v>
      </c>
      <c r="F303" s="25">
        <v>0.28541666666666665</v>
      </c>
      <c r="G303" s="24">
        <f t="shared" si="15"/>
        <v>12</v>
      </c>
      <c r="H303" s="30">
        <f t="shared" si="17"/>
        <v>0.2</v>
      </c>
    </row>
    <row r="304" spans="1:9" x14ac:dyDescent="0.45">
      <c r="C304" s="6">
        <v>44148</v>
      </c>
      <c r="D304" s="1" t="s">
        <v>8</v>
      </c>
      <c r="E304" s="25">
        <v>0.34375</v>
      </c>
      <c r="F304" s="25">
        <v>0.3520833333333333</v>
      </c>
      <c r="G304" s="24">
        <f t="shared" si="15"/>
        <v>12</v>
      </c>
      <c r="H304" s="30">
        <f t="shared" si="17"/>
        <v>0.2</v>
      </c>
    </row>
    <row r="305" spans="1:9" x14ac:dyDescent="0.45">
      <c r="A305" s="17" t="s">
        <v>23</v>
      </c>
      <c r="B305" s="17" t="s">
        <v>42</v>
      </c>
      <c r="C305" s="6">
        <v>44148</v>
      </c>
      <c r="D305" s="1" t="s">
        <v>8</v>
      </c>
      <c r="E305" s="25">
        <v>0.35416666666666669</v>
      </c>
      <c r="F305" s="25">
        <v>0.375</v>
      </c>
      <c r="G305" s="24">
        <f t="shared" si="15"/>
        <v>30</v>
      </c>
      <c r="H305" s="30">
        <f t="shared" si="17"/>
        <v>0.5</v>
      </c>
    </row>
    <row r="306" spans="1:9" x14ac:dyDescent="0.45">
      <c r="C306" s="6">
        <v>44149</v>
      </c>
      <c r="D306" s="1" t="s">
        <v>9</v>
      </c>
      <c r="E306" s="25">
        <v>0.17013888888888887</v>
      </c>
      <c r="F306" s="25">
        <v>0.17847222222222223</v>
      </c>
      <c r="G306" s="24">
        <f t="shared" si="15"/>
        <v>12</v>
      </c>
      <c r="H306" s="30">
        <f t="shared" si="17"/>
        <v>0.2</v>
      </c>
    </row>
    <row r="307" spans="1:9" x14ac:dyDescent="0.45">
      <c r="C307" s="6">
        <v>44150</v>
      </c>
      <c r="D307" s="1" t="s">
        <v>10</v>
      </c>
      <c r="E307" s="25">
        <v>0.25347222222222221</v>
      </c>
      <c r="F307" s="25">
        <v>0.26180555555555557</v>
      </c>
      <c r="G307" s="24">
        <f t="shared" si="15"/>
        <v>12</v>
      </c>
      <c r="H307" s="30">
        <f t="shared" si="17"/>
        <v>0.2</v>
      </c>
    </row>
    <row r="308" spans="1:9" x14ac:dyDescent="0.45">
      <c r="E308" s="25" t="s">
        <v>34</v>
      </c>
      <c r="F308" s="25" t="s">
        <v>34</v>
      </c>
      <c r="G308" s="24"/>
      <c r="H308" s="30">
        <f t="shared" si="17"/>
        <v>0</v>
      </c>
      <c r="I308" s="30">
        <f>SUM(H299:H307)</f>
        <v>2.4000000000000004</v>
      </c>
    </row>
    <row r="309" spans="1:9" x14ac:dyDescent="0.45">
      <c r="C309" s="6">
        <v>44151</v>
      </c>
      <c r="D309" s="1" t="s">
        <v>2</v>
      </c>
      <c r="E309" s="25">
        <v>0.28125</v>
      </c>
      <c r="F309" s="25">
        <v>0.28958333333333336</v>
      </c>
      <c r="G309" s="24">
        <f t="shared" si="15"/>
        <v>12</v>
      </c>
      <c r="H309" s="30">
        <f t="shared" si="17"/>
        <v>0.2</v>
      </c>
    </row>
    <row r="310" spans="1:9" x14ac:dyDescent="0.45">
      <c r="C310" s="6">
        <v>44152</v>
      </c>
      <c r="D310" s="1" t="s">
        <v>6</v>
      </c>
      <c r="E310" s="25">
        <v>0.27083333333333331</v>
      </c>
      <c r="F310" s="25">
        <v>0.27916666666666667</v>
      </c>
      <c r="G310" s="24">
        <f t="shared" si="15"/>
        <v>12</v>
      </c>
      <c r="H310" s="30">
        <f t="shared" si="17"/>
        <v>0.2</v>
      </c>
    </row>
    <row r="311" spans="1:9" x14ac:dyDescent="0.45">
      <c r="C311" s="6">
        <v>44153</v>
      </c>
      <c r="D311" s="1" t="s">
        <v>5</v>
      </c>
      <c r="E311" s="25">
        <v>0.30069444444444443</v>
      </c>
      <c r="F311" s="25">
        <v>0.30902777777777779</v>
      </c>
      <c r="G311" s="24">
        <f t="shared" si="15"/>
        <v>12</v>
      </c>
      <c r="H311" s="30">
        <f t="shared" si="17"/>
        <v>0.2</v>
      </c>
    </row>
    <row r="312" spans="1:9" x14ac:dyDescent="0.45">
      <c r="C312" s="6">
        <v>44154</v>
      </c>
      <c r="D312" s="1" t="s">
        <v>7</v>
      </c>
      <c r="E312" s="25">
        <v>0.30277777777777776</v>
      </c>
      <c r="F312" s="25">
        <v>0.31111111111111112</v>
      </c>
      <c r="G312" s="24">
        <f t="shared" si="15"/>
        <v>12</v>
      </c>
      <c r="H312" s="30">
        <f t="shared" si="17"/>
        <v>0.2</v>
      </c>
    </row>
    <row r="313" spans="1:9" x14ac:dyDescent="0.45">
      <c r="C313" s="6">
        <v>44155</v>
      </c>
      <c r="D313" s="1" t="s">
        <v>8</v>
      </c>
      <c r="E313" s="25">
        <v>0.29166666666666669</v>
      </c>
      <c r="F313" s="25">
        <v>0.3</v>
      </c>
      <c r="G313" s="24">
        <f t="shared" si="15"/>
        <v>12</v>
      </c>
      <c r="H313" s="30">
        <f t="shared" si="17"/>
        <v>0.2</v>
      </c>
    </row>
    <row r="314" spans="1:9" x14ac:dyDescent="0.45">
      <c r="C314" s="6">
        <v>44156</v>
      </c>
      <c r="D314" s="1" t="s">
        <v>9</v>
      </c>
      <c r="E314" s="25">
        <v>0.34375</v>
      </c>
      <c r="F314" s="25">
        <v>0.3520833333333333</v>
      </c>
      <c r="G314" s="24">
        <f t="shared" si="15"/>
        <v>12</v>
      </c>
      <c r="H314" s="30">
        <f t="shared" si="17"/>
        <v>0.2</v>
      </c>
    </row>
    <row r="315" spans="1:9" x14ac:dyDescent="0.45">
      <c r="C315" s="6">
        <v>44157</v>
      </c>
      <c r="D315" s="1" t="s">
        <v>10</v>
      </c>
      <c r="E315" s="25">
        <v>0.32291666666666669</v>
      </c>
      <c r="F315" s="25">
        <v>0.33124999999999999</v>
      </c>
      <c r="G315" s="24">
        <f t="shared" si="15"/>
        <v>12</v>
      </c>
      <c r="H315" s="30">
        <f t="shared" si="17"/>
        <v>0.2</v>
      </c>
    </row>
    <row r="316" spans="1:9" x14ac:dyDescent="0.45">
      <c r="A316" s="17" t="s">
        <v>23</v>
      </c>
      <c r="B316" s="17" t="s">
        <v>42</v>
      </c>
      <c r="C316" s="6">
        <v>44157</v>
      </c>
      <c r="D316" s="1" t="s">
        <v>10</v>
      </c>
      <c r="E316" s="25">
        <v>0.35416666666666669</v>
      </c>
      <c r="F316" s="25">
        <v>0.38263888888888892</v>
      </c>
      <c r="G316" s="24">
        <f t="shared" si="15"/>
        <v>41</v>
      </c>
      <c r="H316" s="30">
        <f t="shared" si="17"/>
        <v>0.68333333333333335</v>
      </c>
    </row>
    <row r="317" spans="1:9" x14ac:dyDescent="0.45">
      <c r="E317" s="25" t="s">
        <v>34</v>
      </c>
      <c r="F317" s="25" t="s">
        <v>34</v>
      </c>
      <c r="G317" s="24"/>
      <c r="H317" s="30">
        <f t="shared" si="17"/>
        <v>0</v>
      </c>
      <c r="I317" s="30">
        <f>SUM(H309:H316)</f>
        <v>2.083333333333333</v>
      </c>
    </row>
    <row r="318" spans="1:9" x14ac:dyDescent="0.45">
      <c r="C318" s="6">
        <v>44158</v>
      </c>
      <c r="D318" s="1" t="s">
        <v>2</v>
      </c>
      <c r="E318" s="25">
        <v>0.26041666666666669</v>
      </c>
      <c r="F318" s="25">
        <v>0.26874999999999999</v>
      </c>
      <c r="G318" s="24">
        <f t="shared" si="15"/>
        <v>12</v>
      </c>
      <c r="H318" s="30">
        <f t="shared" si="17"/>
        <v>0.2</v>
      </c>
    </row>
    <row r="319" spans="1:9" x14ac:dyDescent="0.45">
      <c r="C319" s="6">
        <v>44159</v>
      </c>
      <c r="D319" s="1" t="s">
        <v>6</v>
      </c>
      <c r="E319" s="25">
        <v>0.33333333333333331</v>
      </c>
      <c r="F319" s="25">
        <v>0.34166666666666662</v>
      </c>
      <c r="G319" s="24">
        <f t="shared" si="15"/>
        <v>12</v>
      </c>
      <c r="H319" s="30">
        <f>G319/60</f>
        <v>0.2</v>
      </c>
    </row>
    <row r="320" spans="1:9" x14ac:dyDescent="0.45">
      <c r="C320" s="6">
        <v>44160</v>
      </c>
      <c r="D320" s="1" t="s">
        <v>5</v>
      </c>
      <c r="E320" s="25">
        <v>0.2986111111111111</v>
      </c>
      <c r="F320" s="25">
        <v>0.30694444444444441</v>
      </c>
      <c r="G320" s="24">
        <f t="shared" si="15"/>
        <v>12</v>
      </c>
      <c r="H320" s="30">
        <f t="shared" ref="H320:H344" si="18">G320/60</f>
        <v>0.2</v>
      </c>
    </row>
    <row r="321" spans="1:9" x14ac:dyDescent="0.45">
      <c r="C321" s="6">
        <v>44161</v>
      </c>
      <c r="D321" s="1" t="s">
        <v>7</v>
      </c>
      <c r="E321" s="25">
        <v>0.25486111111111109</v>
      </c>
      <c r="F321" s="25">
        <v>0.26319444444444445</v>
      </c>
      <c r="G321" s="24">
        <f t="shared" ref="G321:G357" si="19">MINUTE(F321-E321)</f>
        <v>12</v>
      </c>
      <c r="H321" s="30">
        <f t="shared" si="18"/>
        <v>0.2</v>
      </c>
    </row>
    <row r="322" spans="1:9" x14ac:dyDescent="0.45">
      <c r="C322" s="6">
        <v>44162</v>
      </c>
      <c r="D322" s="1" t="s">
        <v>8</v>
      </c>
      <c r="E322" s="25">
        <v>0.2673611111111111</v>
      </c>
      <c r="F322" s="25">
        <v>0.27569444444444446</v>
      </c>
      <c r="G322" s="24">
        <f t="shared" si="19"/>
        <v>12</v>
      </c>
      <c r="H322" s="30">
        <f t="shared" si="18"/>
        <v>0.2</v>
      </c>
    </row>
    <row r="323" spans="1:9" x14ac:dyDescent="0.45">
      <c r="C323" s="6">
        <v>44163</v>
      </c>
      <c r="D323" s="1" t="s">
        <v>9</v>
      </c>
      <c r="E323" s="25">
        <v>0.28125</v>
      </c>
      <c r="F323" s="25">
        <v>0.28958333333333336</v>
      </c>
      <c r="G323" s="24">
        <f t="shared" si="19"/>
        <v>12</v>
      </c>
      <c r="H323" s="30">
        <f t="shared" si="18"/>
        <v>0.2</v>
      </c>
    </row>
    <row r="324" spans="1:9" x14ac:dyDescent="0.45">
      <c r="C324" s="6">
        <v>44164</v>
      </c>
      <c r="D324" s="1" t="s">
        <v>10</v>
      </c>
      <c r="E324" s="25">
        <v>0.33680555555555558</v>
      </c>
      <c r="F324" s="25">
        <v>0.34513888888888888</v>
      </c>
      <c r="G324" s="24">
        <f t="shared" si="19"/>
        <v>12</v>
      </c>
      <c r="H324" s="30">
        <f t="shared" si="18"/>
        <v>0.2</v>
      </c>
    </row>
    <row r="325" spans="1:9" x14ac:dyDescent="0.45">
      <c r="E325" s="25" t="s">
        <v>34</v>
      </c>
      <c r="F325" s="25" t="s">
        <v>34</v>
      </c>
      <c r="G325" s="24"/>
      <c r="H325" s="30">
        <f t="shared" si="18"/>
        <v>0</v>
      </c>
      <c r="I325" s="30">
        <f>SUM(H318:H324)</f>
        <v>1.4</v>
      </c>
    </row>
    <row r="326" spans="1:9" x14ac:dyDescent="0.45">
      <c r="C326" s="6">
        <v>44165</v>
      </c>
      <c r="D326" s="1" t="s">
        <v>2</v>
      </c>
      <c r="E326" s="25">
        <v>0.2673611111111111</v>
      </c>
      <c r="F326" s="25">
        <v>0.27569444444444446</v>
      </c>
      <c r="G326" s="24">
        <f t="shared" si="19"/>
        <v>12</v>
      </c>
      <c r="H326" s="30">
        <f t="shared" si="18"/>
        <v>0.2</v>
      </c>
    </row>
    <row r="327" spans="1:9" x14ac:dyDescent="0.45">
      <c r="C327" s="6">
        <v>44166</v>
      </c>
      <c r="D327" s="1" t="s">
        <v>6</v>
      </c>
      <c r="E327" s="25">
        <v>0.29166666666666669</v>
      </c>
      <c r="F327" s="25">
        <v>0.3</v>
      </c>
      <c r="G327" s="24">
        <f t="shared" si="19"/>
        <v>12</v>
      </c>
      <c r="H327" s="30">
        <f t="shared" si="18"/>
        <v>0.2</v>
      </c>
    </row>
    <row r="328" spans="1:9" x14ac:dyDescent="0.45">
      <c r="C328" s="6">
        <v>44167</v>
      </c>
      <c r="D328" s="1" t="s">
        <v>5</v>
      </c>
      <c r="E328" s="25">
        <v>0.2638888888888889</v>
      </c>
      <c r="F328" s="25">
        <v>0.2722222222222222</v>
      </c>
      <c r="G328" s="24">
        <f t="shared" si="19"/>
        <v>12</v>
      </c>
      <c r="H328" s="30">
        <f t="shared" si="18"/>
        <v>0.2</v>
      </c>
    </row>
    <row r="329" spans="1:9" x14ac:dyDescent="0.45">
      <c r="C329" s="6">
        <v>44168</v>
      </c>
      <c r="D329" s="1" t="s">
        <v>7</v>
      </c>
      <c r="E329" s="25">
        <v>0.25486111111111109</v>
      </c>
      <c r="F329" s="25">
        <v>0.26319444444444445</v>
      </c>
      <c r="G329" s="24">
        <f t="shared" si="19"/>
        <v>12</v>
      </c>
      <c r="H329" s="30">
        <f t="shared" si="18"/>
        <v>0.2</v>
      </c>
    </row>
    <row r="330" spans="1:9" x14ac:dyDescent="0.45">
      <c r="C330" s="6">
        <v>44169</v>
      </c>
      <c r="D330" s="1" t="s">
        <v>8</v>
      </c>
      <c r="E330" s="25">
        <v>0.2673611111111111</v>
      </c>
      <c r="F330" s="25">
        <v>0.27569444444444446</v>
      </c>
      <c r="G330" s="24">
        <f t="shared" si="19"/>
        <v>12</v>
      </c>
      <c r="H330" s="30">
        <f t="shared" si="18"/>
        <v>0.2</v>
      </c>
    </row>
    <row r="331" spans="1:9" x14ac:dyDescent="0.45">
      <c r="C331" s="6">
        <v>44170</v>
      </c>
      <c r="D331" s="1" t="s">
        <v>9</v>
      </c>
      <c r="E331" s="25">
        <v>0.28125</v>
      </c>
      <c r="F331" s="25">
        <v>0.28958333333333336</v>
      </c>
      <c r="G331" s="24">
        <f t="shared" si="19"/>
        <v>12</v>
      </c>
      <c r="H331" s="30">
        <f t="shared" si="18"/>
        <v>0.2</v>
      </c>
    </row>
    <row r="332" spans="1:9" x14ac:dyDescent="0.45">
      <c r="C332" s="6">
        <v>44171</v>
      </c>
      <c r="D332" s="1" t="s">
        <v>10</v>
      </c>
      <c r="E332" s="25">
        <v>0.3125</v>
      </c>
      <c r="F332" s="25">
        <v>0.32083333333333336</v>
      </c>
      <c r="G332" s="24">
        <f t="shared" si="19"/>
        <v>12</v>
      </c>
      <c r="H332" s="30">
        <f t="shared" si="18"/>
        <v>0.2</v>
      </c>
    </row>
    <row r="333" spans="1:9" x14ac:dyDescent="0.45">
      <c r="A333" s="17" t="s">
        <v>25</v>
      </c>
      <c r="B333" s="17" t="s">
        <v>42</v>
      </c>
      <c r="C333" s="6">
        <v>44171</v>
      </c>
      <c r="D333" s="1" t="s">
        <v>10</v>
      </c>
      <c r="E333" s="25">
        <v>0.35416666666666669</v>
      </c>
      <c r="F333" s="25">
        <v>0.375</v>
      </c>
      <c r="G333" s="24">
        <f t="shared" si="19"/>
        <v>30</v>
      </c>
      <c r="H333" s="30">
        <f t="shared" si="18"/>
        <v>0.5</v>
      </c>
    </row>
    <row r="334" spans="1:9" x14ac:dyDescent="0.45">
      <c r="E334" s="25" t="s">
        <v>34</v>
      </c>
      <c r="F334" s="25" t="s">
        <v>34</v>
      </c>
      <c r="G334" s="24"/>
      <c r="H334" s="30">
        <f t="shared" si="18"/>
        <v>0</v>
      </c>
      <c r="I334" s="30">
        <f>SUM(H326:H333)</f>
        <v>1.9</v>
      </c>
    </row>
    <row r="335" spans="1:9" x14ac:dyDescent="0.45">
      <c r="C335" s="6">
        <v>44172</v>
      </c>
      <c r="D335" s="1" t="s">
        <v>2</v>
      </c>
      <c r="E335" s="25">
        <v>0.28472222222222221</v>
      </c>
      <c r="F335" s="25">
        <v>0.29305555555555557</v>
      </c>
      <c r="G335" s="24">
        <f t="shared" si="19"/>
        <v>12</v>
      </c>
      <c r="H335" s="30">
        <f t="shared" si="18"/>
        <v>0.2</v>
      </c>
    </row>
    <row r="336" spans="1:9" x14ac:dyDescent="0.45">
      <c r="C336" s="6">
        <v>44173</v>
      </c>
      <c r="D336" s="1" t="s">
        <v>6</v>
      </c>
      <c r="E336" s="25">
        <v>0.28125</v>
      </c>
      <c r="F336" s="25">
        <v>0.28958333333333336</v>
      </c>
      <c r="G336" s="24">
        <f t="shared" si="19"/>
        <v>12</v>
      </c>
      <c r="H336" s="30">
        <f t="shared" si="18"/>
        <v>0.2</v>
      </c>
    </row>
    <row r="337" spans="3:9" x14ac:dyDescent="0.45">
      <c r="C337" s="6">
        <v>44174</v>
      </c>
      <c r="D337" s="1" t="s">
        <v>5</v>
      </c>
      <c r="E337" s="25">
        <v>0.30208333333333331</v>
      </c>
      <c r="F337" s="25">
        <v>0.31041666666666667</v>
      </c>
      <c r="G337" s="24">
        <f t="shared" si="19"/>
        <v>12</v>
      </c>
      <c r="H337" s="30">
        <f t="shared" si="18"/>
        <v>0.2</v>
      </c>
    </row>
    <row r="338" spans="3:9" x14ac:dyDescent="0.45">
      <c r="C338" s="6">
        <v>44175</v>
      </c>
      <c r="D338" s="1" t="s">
        <v>7</v>
      </c>
      <c r="E338" s="25">
        <v>0.25486111111111109</v>
      </c>
      <c r="F338" s="25">
        <v>0.26319444444444445</v>
      </c>
      <c r="G338" s="24">
        <f t="shared" si="19"/>
        <v>12</v>
      </c>
      <c r="H338" s="30">
        <f t="shared" si="18"/>
        <v>0.2</v>
      </c>
    </row>
    <row r="339" spans="3:9" x14ac:dyDescent="0.45">
      <c r="C339" s="6">
        <v>44176</v>
      </c>
      <c r="D339" s="1" t="s">
        <v>8</v>
      </c>
      <c r="E339" s="25">
        <v>0.2986111111111111</v>
      </c>
      <c r="F339" s="25">
        <v>0.30694444444444441</v>
      </c>
      <c r="G339" s="24">
        <f t="shared" si="19"/>
        <v>12</v>
      </c>
      <c r="H339" s="30">
        <f t="shared" si="18"/>
        <v>0.2</v>
      </c>
    </row>
    <row r="340" spans="3:9" x14ac:dyDescent="0.45">
      <c r="C340" s="6">
        <v>44177</v>
      </c>
      <c r="D340" s="1" t="s">
        <v>9</v>
      </c>
      <c r="E340" s="25">
        <v>0.26041666666666669</v>
      </c>
      <c r="F340" s="25">
        <v>0.26874999999999999</v>
      </c>
      <c r="G340" s="24">
        <f t="shared" si="19"/>
        <v>12</v>
      </c>
      <c r="H340" s="30">
        <f t="shared" si="18"/>
        <v>0.2</v>
      </c>
    </row>
    <row r="341" spans="3:9" x14ac:dyDescent="0.45">
      <c r="C341" s="6">
        <v>44178</v>
      </c>
      <c r="D341" s="1" t="s">
        <v>10</v>
      </c>
      <c r="E341" s="25">
        <v>0.33333333333333331</v>
      </c>
      <c r="F341" s="25">
        <v>0.34166666666666662</v>
      </c>
      <c r="G341" s="24">
        <f t="shared" si="19"/>
        <v>12</v>
      </c>
      <c r="H341" s="30">
        <f t="shared" si="18"/>
        <v>0.2</v>
      </c>
    </row>
    <row r="342" spans="3:9" x14ac:dyDescent="0.45">
      <c r="E342" s="25" t="s">
        <v>34</v>
      </c>
      <c r="F342" s="25" t="s">
        <v>34</v>
      </c>
      <c r="G342" s="24"/>
      <c r="H342" s="30">
        <f t="shared" si="18"/>
        <v>0</v>
      </c>
      <c r="I342" s="30">
        <f>SUM(H335:H341)</f>
        <v>1.4</v>
      </c>
    </row>
    <row r="343" spans="3:9" x14ac:dyDescent="0.45">
      <c r="C343" s="6">
        <v>44179</v>
      </c>
      <c r="D343" s="1" t="s">
        <v>2</v>
      </c>
      <c r="E343" s="25">
        <v>0.3263888888888889</v>
      </c>
      <c r="F343" s="25">
        <v>0.3347222222222222</v>
      </c>
      <c r="G343" s="24">
        <f t="shared" si="19"/>
        <v>12</v>
      </c>
      <c r="H343" s="30">
        <f t="shared" si="18"/>
        <v>0.2</v>
      </c>
    </row>
    <row r="344" spans="3:9" x14ac:dyDescent="0.45">
      <c r="C344" s="6">
        <v>44180</v>
      </c>
      <c r="D344" s="1" t="s">
        <v>6</v>
      </c>
      <c r="E344" s="25">
        <v>0.24652777777777779</v>
      </c>
      <c r="F344" s="25">
        <v>0.25486111111111109</v>
      </c>
      <c r="G344" s="24">
        <f t="shared" si="19"/>
        <v>12</v>
      </c>
      <c r="H344" s="30">
        <f t="shared" si="18"/>
        <v>0.2</v>
      </c>
    </row>
    <row r="345" spans="3:9" x14ac:dyDescent="0.45">
      <c r="C345" s="6">
        <v>44181</v>
      </c>
      <c r="D345" s="1" t="s">
        <v>5</v>
      </c>
      <c r="E345" s="25">
        <v>0.2951388888888889</v>
      </c>
      <c r="F345" s="25">
        <v>0.3034722222222222</v>
      </c>
      <c r="G345" s="24">
        <f t="shared" si="19"/>
        <v>12</v>
      </c>
      <c r="H345" s="30">
        <f>G345/60</f>
        <v>0.2</v>
      </c>
    </row>
    <row r="346" spans="3:9" x14ac:dyDescent="0.45">
      <c r="C346" s="6">
        <v>44182</v>
      </c>
      <c r="D346" s="1" t="s">
        <v>7</v>
      </c>
      <c r="E346" s="25">
        <v>0.25486111111111109</v>
      </c>
      <c r="F346" s="25">
        <v>0.26319444444444445</v>
      </c>
      <c r="G346" s="24">
        <f t="shared" si="19"/>
        <v>12</v>
      </c>
      <c r="H346" s="30">
        <f t="shared" ref="H346:H351" si="20">G346/60</f>
        <v>0.2</v>
      </c>
    </row>
    <row r="347" spans="3:9" x14ac:dyDescent="0.45">
      <c r="C347" s="6">
        <v>44183</v>
      </c>
      <c r="D347" s="1" t="s">
        <v>8</v>
      </c>
      <c r="E347" s="25">
        <v>0.34027777777777773</v>
      </c>
      <c r="F347" s="25">
        <v>0.34861111111111115</v>
      </c>
      <c r="G347" s="24">
        <f t="shared" si="19"/>
        <v>12</v>
      </c>
      <c r="H347" s="30">
        <f t="shared" si="20"/>
        <v>0.2</v>
      </c>
    </row>
    <row r="348" spans="3:9" x14ac:dyDescent="0.45">
      <c r="C348" s="6">
        <v>44184</v>
      </c>
      <c r="D348" s="1" t="s">
        <v>9</v>
      </c>
      <c r="E348" s="25">
        <v>0.27986111111111112</v>
      </c>
      <c r="F348" s="25">
        <v>0.28819444444444448</v>
      </c>
      <c r="G348" s="24">
        <f t="shared" si="19"/>
        <v>12</v>
      </c>
      <c r="H348" s="30">
        <f t="shared" si="20"/>
        <v>0.2</v>
      </c>
    </row>
    <row r="349" spans="3:9" x14ac:dyDescent="0.45">
      <c r="C349" s="6">
        <v>44185</v>
      </c>
      <c r="D349" s="1" t="s">
        <v>10</v>
      </c>
      <c r="E349" s="25">
        <v>0.29375000000000001</v>
      </c>
      <c r="F349" s="25">
        <v>0.30208333333333331</v>
      </c>
      <c r="G349" s="24">
        <f t="shared" si="19"/>
        <v>12</v>
      </c>
      <c r="H349" s="30">
        <f t="shared" si="20"/>
        <v>0.2</v>
      </c>
    </row>
    <row r="350" spans="3:9" x14ac:dyDescent="0.45">
      <c r="G350" s="24">
        <f t="shared" si="19"/>
        <v>0</v>
      </c>
      <c r="H350" s="30">
        <f t="shared" si="20"/>
        <v>0</v>
      </c>
      <c r="I350" s="30">
        <f>SUM(H343:H349)</f>
        <v>1.4</v>
      </c>
    </row>
    <row r="351" spans="3:9" x14ac:dyDescent="0.45">
      <c r="C351" s="6">
        <v>44186</v>
      </c>
      <c r="D351" s="5" t="s">
        <v>2</v>
      </c>
      <c r="E351" s="25">
        <v>0.3347222222222222</v>
      </c>
      <c r="F351" s="25">
        <v>0.3430555555555555</v>
      </c>
      <c r="G351" s="24">
        <f t="shared" si="19"/>
        <v>12</v>
      </c>
      <c r="H351" s="30">
        <f t="shared" si="20"/>
        <v>0.2</v>
      </c>
    </row>
    <row r="352" spans="3:9" x14ac:dyDescent="0.45">
      <c r="C352" s="6">
        <v>44187</v>
      </c>
      <c r="D352" s="5" t="s">
        <v>6</v>
      </c>
      <c r="E352" s="25">
        <v>0.375</v>
      </c>
      <c r="F352" s="25">
        <v>0.3833333333333333</v>
      </c>
      <c r="G352" s="24">
        <f t="shared" si="19"/>
        <v>12</v>
      </c>
      <c r="H352" s="30">
        <f>G352/60</f>
        <v>0.2</v>
      </c>
    </row>
    <row r="353" spans="3:9" x14ac:dyDescent="0.45">
      <c r="C353" s="6">
        <v>44188</v>
      </c>
      <c r="D353" s="5" t="s">
        <v>5</v>
      </c>
      <c r="E353" s="25">
        <v>0.34375</v>
      </c>
      <c r="F353" s="25">
        <v>0.3520833333333333</v>
      </c>
      <c r="G353" s="24">
        <f t="shared" si="19"/>
        <v>12</v>
      </c>
      <c r="H353" s="30">
        <f>G353/60</f>
        <v>0.2</v>
      </c>
    </row>
    <row r="354" spans="3:9" x14ac:dyDescent="0.45">
      <c r="C354" s="6">
        <v>44189</v>
      </c>
      <c r="D354" s="5" t="s">
        <v>7</v>
      </c>
      <c r="E354" s="25">
        <v>0.33333333333333331</v>
      </c>
      <c r="F354" s="25">
        <v>0.34166666666666662</v>
      </c>
      <c r="G354" s="24">
        <f t="shared" si="19"/>
        <v>12</v>
      </c>
      <c r="H354" s="30">
        <f>G354/60</f>
        <v>0.2</v>
      </c>
    </row>
    <row r="355" spans="3:9" x14ac:dyDescent="0.45">
      <c r="C355" s="6">
        <v>44190</v>
      </c>
      <c r="D355" s="5" t="s">
        <v>8</v>
      </c>
      <c r="E355" s="25">
        <v>0.29166666666666669</v>
      </c>
      <c r="F355" s="25">
        <v>0.3</v>
      </c>
      <c r="G355" s="24">
        <f t="shared" si="19"/>
        <v>12</v>
      </c>
      <c r="H355" s="30">
        <f>G355/60</f>
        <v>0.2</v>
      </c>
    </row>
    <row r="356" spans="3:9" x14ac:dyDescent="0.45">
      <c r="C356" s="6">
        <v>44191</v>
      </c>
      <c r="D356" s="5" t="s">
        <v>9</v>
      </c>
      <c r="E356" s="25">
        <v>0.3125</v>
      </c>
      <c r="F356" s="25">
        <v>0.32083333333333336</v>
      </c>
      <c r="G356" s="24">
        <f t="shared" si="19"/>
        <v>12</v>
      </c>
      <c r="H356" s="30">
        <f>G356/60</f>
        <v>0.2</v>
      </c>
    </row>
    <row r="357" spans="3:9" x14ac:dyDescent="0.45">
      <c r="C357" s="6">
        <v>44192</v>
      </c>
      <c r="D357" s="5" t="s">
        <v>10</v>
      </c>
      <c r="E357" s="25">
        <v>0.25694444444444448</v>
      </c>
      <c r="F357" s="25">
        <v>0.26527777777777778</v>
      </c>
      <c r="G357" s="24">
        <f t="shared" si="19"/>
        <v>12</v>
      </c>
      <c r="H357" s="30">
        <f>G357/60</f>
        <v>0.2</v>
      </c>
    </row>
    <row r="358" spans="3:9" x14ac:dyDescent="0.45">
      <c r="G358" s="24">
        <f t="shared" ref="G358" si="21">MINUTE(F358-E358)</f>
        <v>0</v>
      </c>
      <c r="H358" s="30">
        <f t="shared" ref="H358" si="22">G358/60</f>
        <v>0</v>
      </c>
      <c r="I358" s="30">
        <f>SUM(H351:H357)</f>
        <v>1.4</v>
      </c>
    </row>
    <row r="359" spans="3:9" x14ac:dyDescent="0.45">
      <c r="C359" s="6">
        <v>44193</v>
      </c>
      <c r="D359" s="5" t="s">
        <v>2</v>
      </c>
      <c r="E359" s="25">
        <v>0.22916666666666666</v>
      </c>
      <c r="F359" s="25">
        <v>0.23750000000000002</v>
      </c>
      <c r="G359" s="24">
        <f t="shared" ref="G359:G366" si="23">MINUTE(F359-E359)</f>
        <v>12</v>
      </c>
      <c r="H359" s="30">
        <f>G359/60</f>
        <v>0.2</v>
      </c>
    </row>
    <row r="360" spans="3:9" x14ac:dyDescent="0.45">
      <c r="C360" s="6">
        <v>44194</v>
      </c>
      <c r="D360" s="5" t="s">
        <v>6</v>
      </c>
      <c r="E360" s="25">
        <v>0.2638888888888889</v>
      </c>
      <c r="F360" s="25">
        <v>0.2722222222222222</v>
      </c>
      <c r="G360" s="24">
        <f t="shared" si="23"/>
        <v>12</v>
      </c>
      <c r="H360" s="30">
        <f>G360/60</f>
        <v>0.2</v>
      </c>
    </row>
    <row r="361" spans="3:9" x14ac:dyDescent="0.45">
      <c r="C361" s="6">
        <v>44195</v>
      </c>
      <c r="D361" s="5" t="s">
        <v>5</v>
      </c>
      <c r="E361" s="25">
        <v>0.3125</v>
      </c>
      <c r="F361" s="25">
        <v>0.32083333333333336</v>
      </c>
      <c r="G361" s="24">
        <f t="shared" si="23"/>
        <v>12</v>
      </c>
      <c r="H361" s="30">
        <f>G361/60</f>
        <v>0.2</v>
      </c>
    </row>
    <row r="362" spans="3:9" x14ac:dyDescent="0.45">
      <c r="C362" s="6">
        <v>44196</v>
      </c>
      <c r="D362" s="5" t="s">
        <v>7</v>
      </c>
      <c r="E362" s="25">
        <v>0.2986111111111111</v>
      </c>
      <c r="F362" s="25">
        <v>0.30694444444444441</v>
      </c>
      <c r="G362" s="24">
        <f t="shared" si="23"/>
        <v>12</v>
      </c>
      <c r="H362" s="30">
        <f>G362/60</f>
        <v>0.2</v>
      </c>
    </row>
    <row r="363" spans="3:9" x14ac:dyDescent="0.45">
      <c r="C363" s="6">
        <v>44197</v>
      </c>
      <c r="D363" s="5" t="s">
        <v>8</v>
      </c>
      <c r="E363" s="25">
        <v>0.34375</v>
      </c>
      <c r="F363" s="25">
        <v>0.3520833333333333</v>
      </c>
      <c r="G363" s="24">
        <f t="shared" si="23"/>
        <v>12</v>
      </c>
      <c r="H363" s="30">
        <f>G363/60</f>
        <v>0.2</v>
      </c>
    </row>
    <row r="364" spans="3:9" x14ac:dyDescent="0.45">
      <c r="C364" s="6">
        <v>44198</v>
      </c>
      <c r="D364" s="5" t="s">
        <v>9</v>
      </c>
      <c r="E364" s="25">
        <v>0.31944444444444448</v>
      </c>
      <c r="F364" s="25">
        <v>0.32777777777777778</v>
      </c>
      <c r="G364" s="24">
        <f t="shared" si="23"/>
        <v>12</v>
      </c>
      <c r="H364" s="30">
        <f>G364/60</f>
        <v>0.2</v>
      </c>
    </row>
    <row r="365" spans="3:9" x14ac:dyDescent="0.45">
      <c r="C365" s="6">
        <v>44199</v>
      </c>
      <c r="D365" s="5" t="s">
        <v>10</v>
      </c>
      <c r="E365" s="25">
        <v>0.25</v>
      </c>
      <c r="F365" s="25">
        <v>0.25833333333333336</v>
      </c>
      <c r="G365" s="24">
        <f t="shared" si="23"/>
        <v>12</v>
      </c>
      <c r="H365" s="30">
        <f>G365/60</f>
        <v>0.2</v>
      </c>
    </row>
    <row r="366" spans="3:9" x14ac:dyDescent="0.45">
      <c r="G366" s="24">
        <f t="shared" si="23"/>
        <v>0</v>
      </c>
      <c r="H366" s="30">
        <f t="shared" ref="H366" si="24">G366/60</f>
        <v>0</v>
      </c>
      <c r="I366" s="30">
        <f>SUM(H359:H365)</f>
        <v>1.4</v>
      </c>
    </row>
    <row r="367" spans="3:9" x14ac:dyDescent="0.45">
      <c r="C367" s="6">
        <v>44200</v>
      </c>
      <c r="D367" s="5" t="s">
        <v>2</v>
      </c>
      <c r="E367" s="25">
        <v>0.27083333333333331</v>
      </c>
      <c r="F367" s="25">
        <v>0.27916666666666667</v>
      </c>
      <c r="G367" s="24">
        <f t="shared" ref="G367" si="25">MINUTE(F367-E367)</f>
        <v>12</v>
      </c>
      <c r="H367" s="30">
        <f>G367/60</f>
        <v>0.2</v>
      </c>
    </row>
    <row r="368" spans="3:9" x14ac:dyDescent="0.45">
      <c r="C368" s="6">
        <v>44201</v>
      </c>
      <c r="D368" s="5" t="s">
        <v>6</v>
      </c>
      <c r="E368" s="25">
        <v>0.24305555555555555</v>
      </c>
      <c r="F368" s="25">
        <v>0.25138888888888888</v>
      </c>
      <c r="G368" s="24">
        <f t="shared" ref="G368:G369" si="26">MINUTE(F368-E368)</f>
        <v>12</v>
      </c>
      <c r="H368" s="30">
        <f>G368/60</f>
        <v>0.2</v>
      </c>
    </row>
    <row r="369" spans="1:9" x14ac:dyDescent="0.45">
      <c r="C369" s="6">
        <v>44202</v>
      </c>
      <c r="D369" s="5" t="s">
        <v>5</v>
      </c>
      <c r="E369" s="25">
        <v>0.30555555555555552</v>
      </c>
      <c r="F369" s="25">
        <v>0.31388888888888888</v>
      </c>
      <c r="G369" s="24">
        <f t="shared" si="26"/>
        <v>12</v>
      </c>
      <c r="H369" s="30">
        <f>G369/60</f>
        <v>0.2</v>
      </c>
    </row>
    <row r="370" spans="1:9" x14ac:dyDescent="0.45">
      <c r="C370" s="6">
        <v>44203</v>
      </c>
      <c r="D370" s="5" t="s">
        <v>7</v>
      </c>
      <c r="E370" s="25">
        <v>0.31944444444444448</v>
      </c>
      <c r="F370" s="25">
        <v>0.32777777777777778</v>
      </c>
      <c r="G370" s="24">
        <f t="shared" ref="G370:G374" si="27">MINUTE(F370-E370)</f>
        <v>12</v>
      </c>
      <c r="H370" s="30">
        <f>G370/60</f>
        <v>0.2</v>
      </c>
    </row>
    <row r="371" spans="1:9" x14ac:dyDescent="0.45">
      <c r="C371" s="6">
        <v>44204</v>
      </c>
      <c r="D371" s="5" t="s">
        <v>8</v>
      </c>
      <c r="E371" s="25">
        <v>0.22569444444444445</v>
      </c>
      <c r="F371" s="25">
        <v>0.23402777777777781</v>
      </c>
      <c r="G371" s="24">
        <f t="shared" si="27"/>
        <v>12</v>
      </c>
      <c r="H371" s="30">
        <f>G371/60</f>
        <v>0.2</v>
      </c>
    </row>
    <row r="372" spans="1:9" x14ac:dyDescent="0.45">
      <c r="C372" s="6">
        <v>44205</v>
      </c>
      <c r="D372" s="5" t="s">
        <v>9</v>
      </c>
      <c r="E372" s="25">
        <v>0.33333333333333331</v>
      </c>
      <c r="F372" s="25">
        <v>0.34166666666666662</v>
      </c>
      <c r="G372" s="24">
        <f t="shared" si="27"/>
        <v>12</v>
      </c>
      <c r="H372" s="30">
        <f>G372/60</f>
        <v>0.2</v>
      </c>
    </row>
    <row r="373" spans="1:9" x14ac:dyDescent="0.45">
      <c r="C373" s="6">
        <v>44206</v>
      </c>
      <c r="D373" s="5" t="s">
        <v>10</v>
      </c>
      <c r="E373" s="25">
        <v>0.25694444444444448</v>
      </c>
      <c r="F373" s="25">
        <v>0.26527777777777778</v>
      </c>
      <c r="G373" s="24">
        <f t="shared" si="27"/>
        <v>12</v>
      </c>
      <c r="H373" s="30">
        <f>G373/60</f>
        <v>0.2</v>
      </c>
    </row>
    <row r="374" spans="1:9" x14ac:dyDescent="0.45">
      <c r="G374" s="24">
        <f t="shared" si="27"/>
        <v>0</v>
      </c>
      <c r="H374" s="30">
        <f t="shared" ref="H374" si="28">G374/60</f>
        <v>0</v>
      </c>
      <c r="I374" s="30">
        <f>SUM(H367:H373)</f>
        <v>1.4</v>
      </c>
    </row>
    <row r="375" spans="1:9" x14ac:dyDescent="0.45">
      <c r="C375" s="6">
        <v>44207</v>
      </c>
      <c r="D375" s="5" t="s">
        <v>2</v>
      </c>
      <c r="E375" s="25">
        <v>0.29166666666666669</v>
      </c>
      <c r="F375" s="25">
        <v>0.3</v>
      </c>
      <c r="G375" s="24">
        <f t="shared" ref="G375:G380" si="29">MINUTE(F375-E375)</f>
        <v>12</v>
      </c>
      <c r="H375" s="30">
        <f>G375/60</f>
        <v>0.2</v>
      </c>
    </row>
    <row r="376" spans="1:9" x14ac:dyDescent="0.45">
      <c r="C376" s="6">
        <v>44208</v>
      </c>
      <c r="D376" s="5" t="s">
        <v>6</v>
      </c>
      <c r="E376" s="25">
        <v>0.3263888888888889</v>
      </c>
      <c r="F376" s="25">
        <v>0.3347222222222222</v>
      </c>
      <c r="G376" s="24">
        <f t="shared" si="29"/>
        <v>12</v>
      </c>
      <c r="H376" s="30">
        <f>G376/60</f>
        <v>0.2</v>
      </c>
    </row>
    <row r="377" spans="1:9" x14ac:dyDescent="0.45">
      <c r="C377" s="6">
        <v>44209</v>
      </c>
      <c r="D377" s="5" t="s">
        <v>5</v>
      </c>
      <c r="E377" s="25">
        <v>0.28125</v>
      </c>
      <c r="F377" s="25">
        <v>0.28958333333333336</v>
      </c>
      <c r="G377" s="24">
        <f t="shared" si="29"/>
        <v>12</v>
      </c>
      <c r="H377" s="30">
        <f>G377/60</f>
        <v>0.2</v>
      </c>
    </row>
    <row r="378" spans="1:9" x14ac:dyDescent="0.45">
      <c r="C378" s="6">
        <v>44210</v>
      </c>
      <c r="D378" s="5" t="s">
        <v>7</v>
      </c>
      <c r="E378" s="25">
        <v>0.27083333333333331</v>
      </c>
      <c r="F378" s="25">
        <v>0.27916666666666667</v>
      </c>
      <c r="G378" s="24">
        <f t="shared" si="29"/>
        <v>12</v>
      </c>
      <c r="H378" s="30">
        <f>G378/60</f>
        <v>0.2</v>
      </c>
    </row>
    <row r="379" spans="1:9" x14ac:dyDescent="0.45">
      <c r="C379" s="6">
        <v>44211</v>
      </c>
      <c r="D379" s="5" t="s">
        <v>8</v>
      </c>
      <c r="E379" s="25">
        <v>0.21875</v>
      </c>
      <c r="F379" s="25">
        <v>0.22708333333333333</v>
      </c>
      <c r="G379" s="24">
        <f t="shared" si="29"/>
        <v>12</v>
      </c>
      <c r="H379" s="30">
        <f>G379/60</f>
        <v>0.2</v>
      </c>
    </row>
    <row r="380" spans="1:9" x14ac:dyDescent="0.45">
      <c r="C380" s="6">
        <v>44212</v>
      </c>
      <c r="D380" s="5" t="s">
        <v>9</v>
      </c>
      <c r="E380" s="25">
        <v>0.34375</v>
      </c>
      <c r="F380" s="25">
        <v>0.3520833333333333</v>
      </c>
      <c r="G380" s="24">
        <f t="shared" si="29"/>
        <v>12</v>
      </c>
      <c r="H380" s="30">
        <f>G380/60</f>
        <v>0.2</v>
      </c>
    </row>
    <row r="381" spans="1:9" x14ac:dyDescent="0.45">
      <c r="C381" s="6">
        <v>44213</v>
      </c>
      <c r="D381" s="5" t="s">
        <v>10</v>
      </c>
      <c r="E381" s="25">
        <v>0.23611111111111113</v>
      </c>
      <c r="F381" s="25">
        <v>0.24444444444444446</v>
      </c>
      <c r="G381" s="24">
        <f t="shared" ref="G381:G382" si="30">MINUTE(F381-E381)</f>
        <v>12</v>
      </c>
      <c r="H381" s="30">
        <f>G381/60</f>
        <v>0.2</v>
      </c>
    </row>
    <row r="382" spans="1:9" x14ac:dyDescent="0.45">
      <c r="G382" s="24">
        <f t="shared" si="30"/>
        <v>0</v>
      </c>
      <c r="H382" s="30">
        <f t="shared" ref="H382" si="31">G382/60</f>
        <v>0</v>
      </c>
      <c r="I382" s="30">
        <f>SUM(H375:H381)</f>
        <v>1.4</v>
      </c>
    </row>
    <row r="383" spans="1:9" x14ac:dyDescent="0.45">
      <c r="C383" s="6">
        <v>44214</v>
      </c>
      <c r="D383" s="5" t="s">
        <v>2</v>
      </c>
      <c r="E383" s="25">
        <v>0.25</v>
      </c>
      <c r="F383" s="25">
        <v>0.25833333333333336</v>
      </c>
      <c r="G383" s="24">
        <f t="shared" ref="G383:G392" si="32">MINUTE(F383-E383)</f>
        <v>12</v>
      </c>
      <c r="H383" s="30">
        <f>G383/60</f>
        <v>0.2</v>
      </c>
    </row>
    <row r="384" spans="1:9" x14ac:dyDescent="0.45">
      <c r="A384" s="17" t="s">
        <v>43</v>
      </c>
      <c r="B384" s="17" t="s">
        <v>42</v>
      </c>
      <c r="C384" s="6">
        <v>44214</v>
      </c>
      <c r="D384" s="5" t="s">
        <v>2</v>
      </c>
      <c r="E384" s="25">
        <v>8.3333333333333329E-2</v>
      </c>
      <c r="F384" s="25">
        <v>0.12430555555555556</v>
      </c>
      <c r="G384" s="24">
        <f t="shared" ref="G384:G385" si="33">MINUTE(F384-E384)</f>
        <v>59</v>
      </c>
      <c r="H384" s="30">
        <f>G384/60</f>
        <v>0.98333333333333328</v>
      </c>
    </row>
    <row r="385" spans="1:9" x14ac:dyDescent="0.45">
      <c r="A385" s="17" t="s">
        <v>43</v>
      </c>
      <c r="B385" s="17" t="s">
        <v>42</v>
      </c>
      <c r="C385" s="6">
        <v>44214</v>
      </c>
      <c r="D385" s="5" t="s">
        <v>2</v>
      </c>
      <c r="E385" s="25">
        <v>0.125</v>
      </c>
      <c r="F385" s="25">
        <v>0.16597222222222222</v>
      </c>
      <c r="G385" s="24">
        <f t="shared" si="33"/>
        <v>59</v>
      </c>
      <c r="H385" s="30">
        <f>G385/60</f>
        <v>0.98333333333333328</v>
      </c>
    </row>
    <row r="386" spans="1:9" x14ac:dyDescent="0.45">
      <c r="C386" s="6">
        <v>44215</v>
      </c>
      <c r="D386" s="5" t="s">
        <v>6</v>
      </c>
      <c r="E386" s="25">
        <v>0.32291666666666669</v>
      </c>
      <c r="F386" s="25">
        <v>0.33124999999999999</v>
      </c>
      <c r="G386" s="24">
        <f t="shared" si="32"/>
        <v>12</v>
      </c>
      <c r="H386" s="30">
        <f>G386/60</f>
        <v>0.2</v>
      </c>
    </row>
    <row r="387" spans="1:9" x14ac:dyDescent="0.45">
      <c r="C387" s="6">
        <v>44216</v>
      </c>
      <c r="D387" s="5" t="s">
        <v>5</v>
      </c>
      <c r="E387" s="25">
        <v>0.27083333333333331</v>
      </c>
      <c r="F387" s="25">
        <v>0.27916666666666667</v>
      </c>
      <c r="G387" s="24">
        <f t="shared" si="32"/>
        <v>12</v>
      </c>
      <c r="H387" s="30">
        <f>G387/60</f>
        <v>0.2</v>
      </c>
    </row>
    <row r="388" spans="1:9" x14ac:dyDescent="0.45">
      <c r="C388" s="6">
        <v>44217</v>
      </c>
      <c r="D388" s="5" t="s">
        <v>7</v>
      </c>
      <c r="E388" s="25">
        <v>0.25694444444444448</v>
      </c>
      <c r="F388" s="25">
        <v>0.26527777777777778</v>
      </c>
      <c r="G388" s="24">
        <f t="shared" si="32"/>
        <v>12</v>
      </c>
      <c r="H388" s="30">
        <f>G388/60</f>
        <v>0.2</v>
      </c>
    </row>
    <row r="389" spans="1:9" x14ac:dyDescent="0.45">
      <c r="C389" s="6">
        <v>44218</v>
      </c>
      <c r="D389" s="5" t="s">
        <v>8</v>
      </c>
      <c r="E389" s="25">
        <v>0.31944444444444448</v>
      </c>
      <c r="F389" s="25">
        <v>0.32777777777777778</v>
      </c>
      <c r="G389" s="24">
        <f t="shared" si="32"/>
        <v>12</v>
      </c>
      <c r="H389" s="30">
        <f>G389/60</f>
        <v>0.2</v>
      </c>
    </row>
    <row r="390" spans="1:9" x14ac:dyDescent="0.45">
      <c r="C390" s="6">
        <v>44219</v>
      </c>
      <c r="D390" s="5" t="s">
        <v>9</v>
      </c>
      <c r="E390" s="25">
        <v>0.23958333333333334</v>
      </c>
      <c r="F390" s="25">
        <v>0.24791666666666667</v>
      </c>
      <c r="G390" s="24">
        <f t="shared" si="32"/>
        <v>12</v>
      </c>
      <c r="H390" s="30">
        <f>G390/60</f>
        <v>0.2</v>
      </c>
    </row>
    <row r="391" spans="1:9" x14ac:dyDescent="0.45">
      <c r="C391" s="6">
        <v>44220</v>
      </c>
      <c r="D391" s="5" t="s">
        <v>10</v>
      </c>
      <c r="E391" s="25">
        <v>0.35416666666666669</v>
      </c>
      <c r="F391" s="25">
        <v>0.36249999999999999</v>
      </c>
      <c r="G391" s="24">
        <f t="shared" si="32"/>
        <v>12</v>
      </c>
      <c r="H391" s="30">
        <f>G391/60</f>
        <v>0.2</v>
      </c>
    </row>
    <row r="392" spans="1:9" x14ac:dyDescent="0.45">
      <c r="G392" s="24">
        <f t="shared" si="32"/>
        <v>0</v>
      </c>
      <c r="H392" s="30">
        <f t="shared" ref="H392" si="34">G392/60</f>
        <v>0</v>
      </c>
      <c r="I392" s="30">
        <f>SUM(H383:H391)</f>
        <v>3.3666666666666676</v>
      </c>
    </row>
    <row r="393" spans="1:9" x14ac:dyDescent="0.45">
      <c r="C393" s="6">
        <v>44221</v>
      </c>
      <c r="D393" s="5" t="s">
        <v>2</v>
      </c>
      <c r="E393" s="25">
        <v>0.27083333333333331</v>
      </c>
      <c r="F393" s="25">
        <v>0.27916666666666667</v>
      </c>
      <c r="G393" s="24">
        <f t="shared" ref="G393:G402" si="35">MINUTE(F393-E393)</f>
        <v>12</v>
      </c>
      <c r="H393" s="30">
        <f>G393/60</f>
        <v>0.2</v>
      </c>
    </row>
    <row r="394" spans="1:9" x14ac:dyDescent="0.45">
      <c r="C394" s="6">
        <v>44222</v>
      </c>
      <c r="D394" s="5" t="s">
        <v>6</v>
      </c>
      <c r="E394" s="25">
        <v>0.30555555555555552</v>
      </c>
      <c r="F394" s="25">
        <v>0.31388888888888888</v>
      </c>
      <c r="G394" s="24">
        <f t="shared" si="35"/>
        <v>12</v>
      </c>
      <c r="H394" s="30">
        <f>G394/60</f>
        <v>0.2</v>
      </c>
    </row>
    <row r="395" spans="1:9" x14ac:dyDescent="0.45">
      <c r="C395" s="6">
        <v>44223</v>
      </c>
      <c r="D395" s="5" t="s">
        <v>5</v>
      </c>
      <c r="E395" s="25">
        <v>0.28472222222222221</v>
      </c>
      <c r="F395" s="25">
        <v>0.29305555555555557</v>
      </c>
      <c r="G395" s="24">
        <f t="shared" si="35"/>
        <v>12</v>
      </c>
      <c r="H395" s="30">
        <f>G395/60</f>
        <v>0.2</v>
      </c>
    </row>
    <row r="396" spans="1:9" x14ac:dyDescent="0.45">
      <c r="C396" s="6">
        <v>44224</v>
      </c>
      <c r="D396" s="5" t="s">
        <v>7</v>
      </c>
      <c r="E396" s="25">
        <v>0.23958333333333334</v>
      </c>
      <c r="F396" s="25">
        <v>0.24791666666666667</v>
      </c>
      <c r="G396" s="24">
        <f t="shared" si="35"/>
        <v>12</v>
      </c>
      <c r="H396" s="30">
        <f>G396/60</f>
        <v>0.2</v>
      </c>
    </row>
    <row r="397" spans="1:9" x14ac:dyDescent="0.45">
      <c r="C397" s="6">
        <v>44225</v>
      </c>
      <c r="D397" s="5" t="s">
        <v>8</v>
      </c>
      <c r="E397" s="25">
        <v>0.30208333333333331</v>
      </c>
      <c r="F397" s="25">
        <v>0.31041666666666667</v>
      </c>
      <c r="G397" s="24">
        <f t="shared" si="35"/>
        <v>12</v>
      </c>
      <c r="H397" s="30">
        <f>G397/60</f>
        <v>0.2</v>
      </c>
    </row>
    <row r="398" spans="1:9" x14ac:dyDescent="0.45">
      <c r="C398" s="6">
        <v>44226</v>
      </c>
      <c r="D398" s="5" t="s">
        <v>9</v>
      </c>
      <c r="E398" s="25">
        <v>0.25694444444444448</v>
      </c>
      <c r="F398" s="25">
        <v>0.26527777777777778</v>
      </c>
      <c r="G398" s="24">
        <f t="shared" si="35"/>
        <v>12</v>
      </c>
      <c r="H398" s="30">
        <f>G398/60</f>
        <v>0.2</v>
      </c>
    </row>
    <row r="399" spans="1:9" x14ac:dyDescent="0.45">
      <c r="A399" s="17" t="s">
        <v>44</v>
      </c>
      <c r="B399" s="17" t="s">
        <v>42</v>
      </c>
      <c r="C399" s="6">
        <v>44226</v>
      </c>
      <c r="D399" s="5" t="s">
        <v>9</v>
      </c>
      <c r="E399" s="25">
        <v>0.27083333333333331</v>
      </c>
      <c r="F399" s="25">
        <v>0.31180555555555556</v>
      </c>
      <c r="G399" s="23">
        <v>59</v>
      </c>
      <c r="H399" s="30">
        <f>G399/60</f>
        <v>0.98333333333333328</v>
      </c>
    </row>
    <row r="400" spans="1:9" x14ac:dyDescent="0.45">
      <c r="A400" s="17" t="s">
        <v>45</v>
      </c>
      <c r="B400" s="17" t="s">
        <v>42</v>
      </c>
      <c r="C400" s="6">
        <v>44226</v>
      </c>
      <c r="D400" s="5" t="s">
        <v>9</v>
      </c>
      <c r="E400" s="25">
        <v>0.45833333333333331</v>
      </c>
      <c r="F400" s="25">
        <v>0.47916666666666669</v>
      </c>
      <c r="G400" s="23">
        <v>30</v>
      </c>
      <c r="H400" s="30">
        <f>G400/60</f>
        <v>0.5</v>
      </c>
    </row>
    <row r="401" spans="3:9" x14ac:dyDescent="0.45">
      <c r="C401" s="6">
        <v>44227</v>
      </c>
      <c r="D401" s="5" t="s">
        <v>10</v>
      </c>
      <c r="E401" s="25">
        <v>0.34027777777777773</v>
      </c>
      <c r="F401" s="25">
        <v>0.34861111111111115</v>
      </c>
      <c r="G401" s="24">
        <f t="shared" si="35"/>
        <v>12</v>
      </c>
      <c r="H401" s="30">
        <f>G401/60</f>
        <v>0.2</v>
      </c>
    </row>
    <row r="402" spans="3:9" x14ac:dyDescent="0.45">
      <c r="G402" s="24">
        <f t="shared" si="35"/>
        <v>0</v>
      </c>
      <c r="H402" s="30">
        <f t="shared" ref="H402" si="36">G402/60</f>
        <v>0</v>
      </c>
      <c r="I402" s="30">
        <f>SUM(H393:H401)</f>
        <v>2.8833333333333333</v>
      </c>
    </row>
    <row r="403" spans="3:9" x14ac:dyDescent="0.45">
      <c r="C403" s="6">
        <v>44228</v>
      </c>
      <c r="D403" s="5" t="s">
        <v>2</v>
      </c>
      <c r="E403" s="25">
        <v>0.22916666666666666</v>
      </c>
      <c r="F403" s="25">
        <v>0.23750000000000002</v>
      </c>
      <c r="G403" s="24">
        <f t="shared" ref="G403:G410" si="37">MINUTE(F403-E403)</f>
        <v>12</v>
      </c>
      <c r="H403" s="30">
        <f>G403/60</f>
        <v>0.2</v>
      </c>
    </row>
    <row r="404" spans="3:9" x14ac:dyDescent="0.45">
      <c r="C404" s="6">
        <v>44229</v>
      </c>
      <c r="D404" s="5" t="s">
        <v>6</v>
      </c>
      <c r="E404" s="25">
        <v>0.24305555555555555</v>
      </c>
      <c r="F404" s="25">
        <v>0.25138888888888888</v>
      </c>
      <c r="G404" s="24">
        <f t="shared" si="37"/>
        <v>12</v>
      </c>
      <c r="H404" s="30">
        <f>G404/60</f>
        <v>0.2</v>
      </c>
    </row>
    <row r="405" spans="3:9" x14ac:dyDescent="0.45">
      <c r="C405" s="6">
        <v>44230</v>
      </c>
      <c r="D405" s="5" t="s">
        <v>5</v>
      </c>
      <c r="E405" s="25">
        <v>0.27083333333333331</v>
      </c>
      <c r="F405" s="25">
        <v>0.27916666666666667</v>
      </c>
      <c r="G405" s="24">
        <f t="shared" si="37"/>
        <v>12</v>
      </c>
      <c r="H405" s="30">
        <f>G405/60</f>
        <v>0.2</v>
      </c>
    </row>
    <row r="406" spans="3:9" x14ac:dyDescent="0.45">
      <c r="C406" s="6">
        <v>44231</v>
      </c>
      <c r="D406" s="5" t="s">
        <v>7</v>
      </c>
      <c r="E406" s="25">
        <v>0.25347222222222221</v>
      </c>
      <c r="F406" s="25">
        <v>0.26180555555555557</v>
      </c>
      <c r="G406" s="24">
        <f t="shared" si="37"/>
        <v>12</v>
      </c>
      <c r="H406" s="30">
        <f>G406/60</f>
        <v>0.2</v>
      </c>
    </row>
    <row r="407" spans="3:9" x14ac:dyDescent="0.45">
      <c r="C407" s="6">
        <v>44232</v>
      </c>
      <c r="D407" s="5" t="s">
        <v>8</v>
      </c>
      <c r="E407" s="25">
        <v>0.30208333333333331</v>
      </c>
      <c r="F407" s="25">
        <v>0.31041666666666667</v>
      </c>
      <c r="G407" s="24">
        <f t="shared" si="37"/>
        <v>12</v>
      </c>
      <c r="H407" s="30">
        <f>G407/60</f>
        <v>0.2</v>
      </c>
    </row>
    <row r="408" spans="3:9" x14ac:dyDescent="0.45">
      <c r="C408" s="6">
        <v>44233</v>
      </c>
      <c r="D408" s="5" t="s">
        <v>9</v>
      </c>
      <c r="E408" s="25">
        <v>0.33680555555555558</v>
      </c>
      <c r="F408" s="25">
        <v>0.34513888888888888</v>
      </c>
      <c r="G408" s="24">
        <f t="shared" si="37"/>
        <v>12</v>
      </c>
      <c r="H408" s="30">
        <f>G408/60</f>
        <v>0.2</v>
      </c>
    </row>
    <row r="409" spans="3:9" x14ac:dyDescent="0.45">
      <c r="C409" s="6">
        <v>44234</v>
      </c>
      <c r="D409" s="5" t="s">
        <v>10</v>
      </c>
      <c r="E409" s="25">
        <v>0.27430555555555552</v>
      </c>
      <c r="F409" s="25">
        <v>0.28263888888888888</v>
      </c>
      <c r="G409" s="24">
        <f t="shared" si="37"/>
        <v>12</v>
      </c>
      <c r="H409" s="30">
        <f>G409/60</f>
        <v>0.2</v>
      </c>
    </row>
    <row r="410" spans="3:9" x14ac:dyDescent="0.45">
      <c r="G410" s="24">
        <f t="shared" si="37"/>
        <v>0</v>
      </c>
      <c r="H410" s="30">
        <f t="shared" ref="H410" si="38">G410/60</f>
        <v>0</v>
      </c>
      <c r="I410" s="30">
        <f>SUM(H403:H409)</f>
        <v>1.4</v>
      </c>
    </row>
    <row r="411" spans="3:9" x14ac:dyDescent="0.45">
      <c r="C411" s="6">
        <v>44235</v>
      </c>
      <c r="D411" s="5" t="s">
        <v>2</v>
      </c>
      <c r="E411" s="25">
        <v>0.28819444444444448</v>
      </c>
      <c r="F411" s="25">
        <v>0.29652777777777778</v>
      </c>
      <c r="G411" s="24">
        <f t="shared" ref="G411:G413" si="39">MINUTE(F411-E411)</f>
        <v>12</v>
      </c>
      <c r="H411" s="30">
        <f>G411/60</f>
        <v>0.2</v>
      </c>
    </row>
    <row r="412" spans="3:9" x14ac:dyDescent="0.45">
      <c r="C412" s="6">
        <v>44236</v>
      </c>
      <c r="D412" s="5" t="s">
        <v>6</v>
      </c>
      <c r="E412" s="25">
        <v>0.27083333333333331</v>
      </c>
      <c r="F412" s="25">
        <v>0.27916666666666667</v>
      </c>
      <c r="G412" s="24">
        <f t="shared" si="39"/>
        <v>12</v>
      </c>
      <c r="H412" s="30">
        <f>G412/60</f>
        <v>0.2</v>
      </c>
    </row>
    <row r="413" spans="3:9" x14ac:dyDescent="0.45">
      <c r="C413" s="6">
        <v>44237</v>
      </c>
      <c r="D413" s="5" t="s">
        <v>5</v>
      </c>
      <c r="E413" s="25">
        <v>0.25694444444444448</v>
      </c>
      <c r="F413" s="25">
        <v>0.26527777777777778</v>
      </c>
      <c r="G413" s="24">
        <f t="shared" si="39"/>
        <v>12</v>
      </c>
      <c r="H413" s="30">
        <f>G413/60</f>
        <v>0.2</v>
      </c>
    </row>
    <row r="414" spans="3:9" x14ac:dyDescent="0.45">
      <c r="C414" s="6">
        <v>44238</v>
      </c>
      <c r="D414" s="5" t="s">
        <v>7</v>
      </c>
      <c r="E414" s="25">
        <v>0.23958333333333334</v>
      </c>
      <c r="F414" s="25">
        <v>0.24791666666666667</v>
      </c>
      <c r="G414" s="24">
        <f t="shared" ref="G414:G417" si="40">MINUTE(F414-E414)</f>
        <v>12</v>
      </c>
      <c r="H414" s="30">
        <f>G414/60</f>
        <v>0.2</v>
      </c>
    </row>
    <row r="415" spans="3:9" x14ac:dyDescent="0.45">
      <c r="C415" s="6">
        <v>44239</v>
      </c>
      <c r="D415" s="5" t="s">
        <v>8</v>
      </c>
      <c r="E415" s="25">
        <v>0.3263888888888889</v>
      </c>
      <c r="F415" s="25">
        <v>0.3347222222222222</v>
      </c>
      <c r="G415" s="24">
        <f t="shared" si="40"/>
        <v>12</v>
      </c>
      <c r="H415" s="30">
        <f>G415/60</f>
        <v>0.2</v>
      </c>
    </row>
    <row r="416" spans="3:9" x14ac:dyDescent="0.45">
      <c r="C416" s="6">
        <v>44240</v>
      </c>
      <c r="D416" s="5" t="s">
        <v>9</v>
      </c>
      <c r="E416" s="25">
        <v>0.28472222222222221</v>
      </c>
      <c r="F416" s="25">
        <v>0.29305555555555557</v>
      </c>
      <c r="G416" s="24">
        <f t="shared" si="40"/>
        <v>12</v>
      </c>
      <c r="H416" s="30">
        <f>G416/60</f>
        <v>0.2</v>
      </c>
    </row>
    <row r="417" spans="1:12" x14ac:dyDescent="0.45">
      <c r="G417" s="24">
        <f t="shared" si="40"/>
        <v>0</v>
      </c>
      <c r="H417" s="30">
        <f t="shared" ref="H417" si="41">G417/60</f>
        <v>0</v>
      </c>
      <c r="I417" s="30">
        <f>SUM(H410:H416)</f>
        <v>1.2</v>
      </c>
    </row>
    <row r="418" spans="1:12" x14ac:dyDescent="0.45">
      <c r="G418" s="24"/>
      <c r="H418" s="30"/>
    </row>
    <row r="419" spans="1:12" x14ac:dyDescent="0.45">
      <c r="G419" s="24"/>
      <c r="H419" s="30"/>
    </row>
    <row r="420" spans="1:12" x14ac:dyDescent="0.45">
      <c r="G420" s="24"/>
      <c r="H420" s="30"/>
    </row>
    <row r="423" spans="1:12" s="3" customFormat="1" x14ac:dyDescent="0.45">
      <c r="A423" s="18" t="s">
        <v>29</v>
      </c>
      <c r="B423" s="17"/>
      <c r="C423" s="4">
        <f ca="1">TODAY()-C3+1</f>
        <v>335</v>
      </c>
      <c r="D423" s="34" t="s">
        <v>26</v>
      </c>
      <c r="E423" s="34"/>
      <c r="F423" s="34"/>
      <c r="G423" s="32"/>
      <c r="H423" s="30">
        <f>SUMIF(B3:B416,"",H3:H416)</f>
        <v>67.000000000000412</v>
      </c>
      <c r="I423" s="35" t="s">
        <v>46</v>
      </c>
      <c r="J423" s="19">
        <f>H423*65</f>
        <v>4355.0000000000264</v>
      </c>
      <c r="L423" s="2"/>
    </row>
    <row r="424" spans="1:12" s="3" customFormat="1" x14ac:dyDescent="0.45">
      <c r="A424" s="14" t="s">
        <v>30</v>
      </c>
      <c r="B424" s="17"/>
      <c r="C424" s="2"/>
      <c r="D424" s="34"/>
      <c r="E424" s="34"/>
      <c r="F424" s="34"/>
      <c r="G424" s="21"/>
      <c r="H424" s="30">
        <f>SUMIF(B3:B416,"AW",H3:H416)</f>
        <v>23.45</v>
      </c>
      <c r="I424" s="35" t="s">
        <v>46</v>
      </c>
      <c r="J424" s="19">
        <f>H424*65</f>
        <v>1524.25</v>
      </c>
      <c r="L424" s="2"/>
    </row>
    <row r="425" spans="1:12" s="3" customFormat="1" x14ac:dyDescent="0.45">
      <c r="A425" s="14"/>
      <c r="B425" s="14"/>
      <c r="C425" s="2"/>
      <c r="D425" s="2"/>
      <c r="E425" s="25"/>
      <c r="F425" s="28"/>
      <c r="G425" s="23"/>
      <c r="H425" s="30"/>
      <c r="I425" s="35"/>
      <c r="J425" s="19"/>
      <c r="L425" s="2"/>
    </row>
    <row r="426" spans="1:12" x14ac:dyDescent="0.45">
      <c r="I426" s="35"/>
    </row>
    <row r="427" spans="1:12" s="3" customFormat="1" x14ac:dyDescent="0.45">
      <c r="A427" s="18" t="s">
        <v>31</v>
      </c>
      <c r="B427" s="14"/>
      <c r="C427" s="4"/>
      <c r="D427" s="34"/>
      <c r="E427" s="34"/>
      <c r="F427" s="34"/>
      <c r="G427" s="21"/>
      <c r="H427" s="30">
        <f>SUM(H3:H416)</f>
        <v>90.450000000000458</v>
      </c>
      <c r="I427" s="35" t="s">
        <v>46</v>
      </c>
      <c r="J427" s="19">
        <f>H427*65</f>
        <v>5879.25000000003</v>
      </c>
      <c r="L427" s="2"/>
    </row>
    <row r="429" spans="1:12" x14ac:dyDescent="0.45">
      <c r="C429" s="33"/>
    </row>
    <row r="431" spans="1:12" x14ac:dyDescent="0.45">
      <c r="C431" s="6"/>
    </row>
    <row r="437" spans="3:6" x14ac:dyDescent="0.45">
      <c r="C437" s="6"/>
      <c r="F437" s="25"/>
    </row>
    <row r="438" spans="3:6" x14ac:dyDescent="0.45">
      <c r="C438" s="6"/>
      <c r="F438" s="25"/>
    </row>
  </sheetData>
  <mergeCells count="3">
    <mergeCell ref="D423:F423"/>
    <mergeCell ref="D424:F424"/>
    <mergeCell ref="D427:F427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mwhit</dc:creator>
  <cp:lastModifiedBy>Wilson Pye</cp:lastModifiedBy>
  <cp:lastPrinted>2021-02-13T06:16:16Z</cp:lastPrinted>
  <dcterms:created xsi:type="dcterms:W3CDTF">2019-01-22T19:47:20Z</dcterms:created>
  <dcterms:modified xsi:type="dcterms:W3CDTF">2021-02-13T06:16:43Z</dcterms:modified>
</cp:coreProperties>
</file>